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astello\Documents\TRABAJO\ENS BBDD_INE\Submission to Public Health\"/>
    </mc:Choice>
  </mc:AlternateContent>
  <bookViews>
    <workbookView xWindow="0" yWindow="0" windowWidth="23010" windowHeight="6120"/>
  </bookViews>
  <sheets>
    <sheet name="Table S1 Descriptives by exp" sheetId="39" r:id="rId1"/>
    <sheet name="Table S2 Continuos " sheetId="37" r:id="rId2"/>
    <sheet name="Table S3 noprev" sheetId="9" r:id="rId3"/>
    <sheet name="Table S4 by sex noprev" sheetId="11" r:id="rId4"/>
    <sheet name="Table S5 Age and BMI noprev" sheetId="26" r:id="rId5"/>
    <sheet name="Fig S1 Splines noprev" sheetId="17" r:id="rId6"/>
    <sheet name="Table S6 nobad" sheetId="28" r:id="rId7"/>
    <sheet name="Table S7 by sex nobad" sheetId="29" r:id="rId8"/>
    <sheet name="Table S8 Age and BMI nobad" sheetId="30" r:id="rId9"/>
    <sheet name="Fig S2 Splines nobad" sheetId="31" r:id="rId10"/>
    <sheet name="Table S9 nocomorb" sheetId="33" r:id="rId11"/>
    <sheet name="Table S10 by sex nocomorb" sheetId="34" r:id="rId12"/>
    <sheet name="Table S11 Age and BMI nocomorb" sheetId="35" r:id="rId13"/>
    <sheet name="Fig S3 Splines nocomorb" sheetId="36" r:id="rId14"/>
    <sheet name="Table S12 other causes" sheetId="32" r:id="rId1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4" i="35" l="1"/>
  <c r="Y4" i="35"/>
  <c r="T4" i="35"/>
  <c r="N4" i="35"/>
  <c r="I4" i="35"/>
  <c r="D4" i="35"/>
  <c r="N3" i="33"/>
  <c r="I3" i="33"/>
  <c r="AH3" i="32" l="1"/>
  <c r="AC3" i="32"/>
  <c r="X3" i="32"/>
  <c r="S3" i="32"/>
  <c r="N3" i="32"/>
  <c r="I3" i="32"/>
  <c r="D3" i="32"/>
  <c r="AD4" i="30"/>
  <c r="Y4" i="30"/>
  <c r="T4" i="30"/>
  <c r="N4" i="30"/>
  <c r="I4" i="30"/>
  <c r="D4" i="30"/>
  <c r="I4" i="29"/>
  <c r="D4" i="29"/>
  <c r="N3" i="28"/>
  <c r="I3" i="28"/>
  <c r="D3" i="28"/>
</calcChain>
</file>

<file path=xl/sharedStrings.xml><?xml version="1.0" encoding="utf-8"?>
<sst xmlns="http://schemas.openxmlformats.org/spreadsheetml/2006/main" count="815" uniqueCount="158">
  <si>
    <t>Alive</t>
  </si>
  <si>
    <t>Dead</t>
  </si>
  <si>
    <t xml:space="preserve">Cancer mortality </t>
  </si>
  <si>
    <t>Males</t>
  </si>
  <si>
    <t>Females</t>
  </si>
  <si>
    <t>p-het</t>
  </si>
  <si>
    <t>Less than once a day</t>
  </si>
  <si>
    <r>
      <t>IRR</t>
    </r>
    <r>
      <rPr>
        <b/>
        <vertAlign val="superscript"/>
        <sz val="11"/>
        <color theme="1"/>
        <rFont val="Calibri"/>
        <family val="2"/>
        <scheme val="minor"/>
      </rPr>
      <t>b</t>
    </r>
  </si>
  <si>
    <t xml:space="preserve">All-cause mortality </t>
  </si>
  <si>
    <t>Age&lt;55</t>
  </si>
  <si>
    <t>&lt;3 times/week</t>
  </si>
  <si>
    <t>3-6 times/week</t>
  </si>
  <si>
    <t>1 time/day</t>
  </si>
  <si>
    <t>2 times/day</t>
  </si>
  <si>
    <t>≥3 times/day</t>
  </si>
  <si>
    <t>≥2 times/day</t>
  </si>
  <si>
    <t>1-1.99 times/day</t>
  </si>
  <si>
    <t>2-3.99 times/day</t>
  </si>
  <si>
    <t>4-4.99 times/day</t>
  </si>
  <si>
    <t>≥5 times/day</t>
  </si>
  <si>
    <t>≥3 times/week</t>
  </si>
  <si>
    <r>
      <t>CVD</t>
    </r>
    <r>
      <rPr>
        <b/>
        <vertAlign val="superscript"/>
        <sz val="11"/>
        <color theme="1"/>
        <rFont val="Calibri"/>
        <family val="2"/>
        <scheme val="minor"/>
      </rPr>
      <t>a</t>
    </r>
    <r>
      <rPr>
        <b/>
        <sz val="11"/>
        <color theme="1"/>
        <rFont val="Calibri"/>
        <family val="2"/>
        <scheme val="minor"/>
      </rPr>
      <t xml:space="preserve"> mortality </t>
    </r>
  </si>
  <si>
    <r>
      <t>IRR</t>
    </r>
    <r>
      <rPr>
        <b/>
        <vertAlign val="superscript"/>
        <sz val="11"/>
        <color theme="1"/>
        <rFont val="Calibri"/>
        <family val="2"/>
        <scheme val="minor"/>
      </rPr>
      <t>c</t>
    </r>
  </si>
  <si>
    <t>p for trend</t>
  </si>
  <si>
    <t xml:space="preserve">Fruit  </t>
  </si>
  <si>
    <t xml:space="preserve">Vegetable  </t>
  </si>
  <si>
    <t xml:space="preserve">Fruit and vegetable  </t>
  </si>
  <si>
    <t xml:space="preserve">Pulses </t>
  </si>
  <si>
    <t>&lt;1 time/ week</t>
  </si>
  <si>
    <t>1-2 times/week</t>
  </si>
  <si>
    <t>n= 57598</t>
  </si>
  <si>
    <t>n= 27030</t>
  </si>
  <si>
    <t>n= 30568</t>
  </si>
  <si>
    <t>n= 34655</t>
  </si>
  <si>
    <t>n= 9091</t>
  </si>
  <si>
    <t>n= 13852</t>
  </si>
  <si>
    <t>n= 26559</t>
  </si>
  <si>
    <t>n= 21324</t>
  </si>
  <si>
    <t>n= 9715</t>
  </si>
  <si>
    <r>
      <t>LL</t>
    </r>
    <r>
      <rPr>
        <b/>
        <vertAlign val="superscript"/>
        <sz val="11"/>
        <color theme="1"/>
        <rFont val="Calibri"/>
        <family val="2"/>
        <scheme val="minor"/>
      </rPr>
      <t>a</t>
    </r>
  </si>
  <si>
    <r>
      <t>UL</t>
    </r>
    <r>
      <rPr>
        <b/>
        <vertAlign val="superscript"/>
        <sz val="11"/>
        <color theme="1"/>
        <rFont val="Calibri"/>
        <family val="2"/>
        <scheme val="minor"/>
      </rPr>
      <t>b</t>
    </r>
  </si>
  <si>
    <r>
      <t>UL</t>
    </r>
    <r>
      <rPr>
        <b/>
        <vertAlign val="superscript"/>
        <sz val="11"/>
        <color theme="1"/>
        <rFont val="Calibri"/>
        <family val="2"/>
        <scheme val="minor"/>
      </rPr>
      <t>a</t>
    </r>
  </si>
  <si>
    <r>
      <t>IRR</t>
    </r>
    <r>
      <rPr>
        <b/>
        <vertAlign val="superscript"/>
        <sz val="11"/>
        <color theme="1"/>
        <rFont val="Calibri"/>
        <family val="2"/>
        <scheme val="minor"/>
      </rPr>
      <t>a</t>
    </r>
  </si>
  <si>
    <r>
      <t>LL</t>
    </r>
    <r>
      <rPr>
        <b/>
        <vertAlign val="superscript"/>
        <sz val="11"/>
        <color theme="1"/>
        <rFont val="Calibri"/>
        <family val="2"/>
        <scheme val="minor"/>
      </rPr>
      <t>b</t>
    </r>
  </si>
  <si>
    <r>
      <t>p-het</t>
    </r>
    <r>
      <rPr>
        <b/>
        <vertAlign val="superscript"/>
        <sz val="11"/>
        <rFont val="Calibri"/>
        <family val="2"/>
        <scheme val="minor"/>
      </rPr>
      <t>b</t>
    </r>
  </si>
  <si>
    <r>
      <t>BMI</t>
    </r>
    <r>
      <rPr>
        <b/>
        <vertAlign val="superscript"/>
        <sz val="11"/>
        <rFont val="Calibri"/>
        <family val="2"/>
        <scheme val="minor"/>
      </rPr>
      <t>b</t>
    </r>
    <r>
      <rPr>
        <b/>
        <sz val="11"/>
        <rFont val="Calibri"/>
        <family val="2"/>
        <scheme val="minor"/>
      </rPr>
      <t>&lt;25</t>
    </r>
  </si>
  <si>
    <r>
      <t>BMI</t>
    </r>
    <r>
      <rPr>
        <b/>
        <vertAlign val="superscript"/>
        <sz val="11"/>
        <rFont val="Calibri"/>
        <family val="2"/>
        <scheme val="minor"/>
      </rPr>
      <t>b</t>
    </r>
    <r>
      <rPr>
        <b/>
        <sz val="11"/>
        <rFont val="Calibri"/>
        <family val="2"/>
        <scheme val="minor"/>
      </rPr>
      <t>=25-29.99</t>
    </r>
  </si>
  <si>
    <t>Age=55-64</t>
  </si>
  <si>
    <r>
      <t>Age</t>
    </r>
    <r>
      <rPr>
        <b/>
        <sz val="11"/>
        <rFont val="Calibri"/>
        <family val="2"/>
      </rPr>
      <t>≥</t>
    </r>
    <r>
      <rPr>
        <b/>
        <sz val="11"/>
        <rFont val="Calibri"/>
        <family val="2"/>
        <scheme val="minor"/>
      </rPr>
      <t>65</t>
    </r>
  </si>
  <si>
    <r>
      <t>BMI</t>
    </r>
    <r>
      <rPr>
        <b/>
        <vertAlign val="superscript"/>
        <sz val="11"/>
        <rFont val="Calibri"/>
        <family val="2"/>
        <scheme val="minor"/>
      </rPr>
      <t>b</t>
    </r>
    <r>
      <rPr>
        <b/>
        <sz val="11"/>
        <rFont val="Calibri"/>
        <family val="2"/>
      </rPr>
      <t>≥</t>
    </r>
    <r>
      <rPr>
        <b/>
        <sz val="11"/>
        <rFont val="Calibri"/>
        <family val="2"/>
        <scheme val="minor"/>
      </rPr>
      <t>30</t>
    </r>
  </si>
  <si>
    <r>
      <rPr>
        <b/>
        <sz val="11"/>
        <color theme="1"/>
        <rFont val="Calibri"/>
        <family val="2"/>
        <scheme val="minor"/>
      </rPr>
      <t>Figure S1:</t>
    </r>
    <r>
      <rPr>
        <sz val="11"/>
        <color theme="1"/>
        <rFont val="Calibri"/>
        <family val="2"/>
        <scheme val="minor"/>
      </rPr>
      <t xml:space="preserve"> Non-linear association between all-cause, cardiovascular and cancer mortality and fruit and vegetable intake (excluding individuals who previously had a medical diagnosis of myocardial infarction, stroke, or cancer (n=5228)).</t>
    </r>
  </si>
  <si>
    <r>
      <rPr>
        <b/>
        <sz val="11"/>
        <color theme="1"/>
        <rFont val="Calibri"/>
        <family val="2"/>
        <scheme val="minor"/>
      </rPr>
      <t>Figure S2:</t>
    </r>
    <r>
      <rPr>
        <sz val="11"/>
        <color theme="1"/>
        <rFont val="Calibri"/>
        <family val="2"/>
        <scheme val="minor"/>
      </rPr>
      <t xml:space="preserve"> Non-linear association between all-cause, cardiovascular and cancer mortality and fruit and vegetable intake (excluding Individuals that self-reported to have a very bad health status (n=1481)). </t>
    </r>
  </si>
  <si>
    <t>Respiratory system (11)</t>
  </si>
  <si>
    <t>Infectious and parasitic diseases (13)</t>
  </si>
  <si>
    <t>Diseases of the nervous system and sensory organs (8)</t>
  </si>
  <si>
    <t>Diseases of digestive system (6)</t>
  </si>
  <si>
    <t>Endocrine, nutritional, and metabolic diseases (12)</t>
  </si>
  <si>
    <t>External mortality causes (1)</t>
  </si>
  <si>
    <t>Genitourinary diseases (7)</t>
  </si>
  <si>
    <r>
      <rPr>
        <b/>
        <sz val="11"/>
        <color theme="1"/>
        <rFont val="Calibri"/>
        <family val="2"/>
        <scheme val="minor"/>
      </rPr>
      <t xml:space="preserve">Table S10: </t>
    </r>
    <r>
      <rPr>
        <sz val="11"/>
        <color theme="1"/>
        <rFont val="Calibri"/>
        <family val="2"/>
        <scheme val="minor"/>
      </rPr>
      <t>Association of  cause-specific mortality with fruit, vegetable and pulses intake.</t>
    </r>
  </si>
  <si>
    <t>n= 49088</t>
  </si>
  <si>
    <t>n= 22941</t>
  </si>
  <si>
    <t>n= 26147</t>
  </si>
  <si>
    <r>
      <rPr>
        <b/>
        <sz val="11"/>
        <color theme="1"/>
        <rFont val="Calibri"/>
        <family val="2"/>
        <scheme val="minor"/>
      </rPr>
      <t>Figure S3:</t>
    </r>
    <r>
      <rPr>
        <sz val="11"/>
        <color theme="1"/>
        <rFont val="Calibri"/>
        <family val="2"/>
        <scheme val="minor"/>
      </rPr>
      <t xml:space="preserve"> Non-linear association between all-cause, cardiovascular and cancer mortality and fruit and vegetable intake  (excluding with previous medical diagnosis of heart attack and other heart diseases, embolism, stroke, cerebral hemorrhage, diabetes, cancer, chronic bronchitis, emphysema or EPOC n=14709).</t>
    </r>
  </si>
  <si>
    <t xml:space="preserve"> </t>
  </si>
  <si>
    <t>n= 62,154</t>
  </si>
  <si>
    <t xml:space="preserve">Fruits (times/day) </t>
  </si>
  <si>
    <t>All Cause Mortality</t>
  </si>
  <si>
    <t>Ref: 0.215 times/day</t>
  </si>
  <si>
    <t xml:space="preserve">Vegetables (times/day) </t>
  </si>
  <si>
    <t xml:space="preserve">Fruits and Vegetables (times/day) </t>
  </si>
  <si>
    <t>Ref: 0.429 times/day</t>
  </si>
  <si>
    <t>n=62344</t>
  </si>
  <si>
    <r>
      <rPr>
        <b/>
        <sz val="11"/>
        <rFont val="Calibri"/>
        <family val="2"/>
        <scheme val="minor"/>
      </rPr>
      <t xml:space="preserve">Table S11: </t>
    </r>
    <r>
      <rPr>
        <sz val="11"/>
        <rFont val="Calibri"/>
        <family val="2"/>
        <scheme val="minor"/>
      </rPr>
      <t>Association of  all-cause, cardiovascular and cancer mortality with fruit, vegetable and pulses intake (continuous exposure)</t>
    </r>
  </si>
  <si>
    <t>Full Sample</t>
  </si>
  <si>
    <t>n= 66933</t>
  </si>
  <si>
    <t>n= 9276</t>
  </si>
  <si>
    <t>n= 16726</t>
  </si>
  <si>
    <t>n= 25730</t>
  </si>
  <si>
    <t>n= 8189</t>
  </si>
  <si>
    <t>n= 6894</t>
  </si>
  <si>
    <t>n= 8836</t>
  </si>
  <si>
    <t>n= 40324</t>
  </si>
  <si>
    <t>n= 17657</t>
  </si>
  <si>
    <t xml:space="preserve">median </t>
  </si>
  <si>
    <t>Time of follow up</t>
  </si>
  <si>
    <t xml:space="preserve">mean </t>
  </si>
  <si>
    <r>
      <t>p-value</t>
    </r>
    <r>
      <rPr>
        <b/>
        <vertAlign val="superscript"/>
        <sz val="11"/>
        <color theme="1"/>
        <rFont val="Calibri"/>
        <family val="2"/>
        <scheme val="minor"/>
      </rPr>
      <t>d</t>
    </r>
  </si>
  <si>
    <t xml:space="preserve">Age at recruiment </t>
  </si>
  <si>
    <t>n</t>
  </si>
  <si>
    <t>%</t>
  </si>
  <si>
    <t xml:space="preserve">Sex </t>
  </si>
  <si>
    <t>Male</t>
  </si>
  <si>
    <t>Female</t>
  </si>
  <si>
    <t>Body Mass Index</t>
  </si>
  <si>
    <t>Normal Weight (18-24.99 kg/m2)</t>
  </si>
  <si>
    <t>Insufficient weight (&lt;18 kg/m2)</t>
  </si>
  <si>
    <t>Overweight (25-29.99 kg/m2)</t>
  </si>
  <si>
    <t>Obesity (≥30 kg/m2)</t>
  </si>
  <si>
    <t>Unknown</t>
  </si>
  <si>
    <t>Country of birth</t>
  </si>
  <si>
    <t>Spain</t>
  </si>
  <si>
    <t>Other</t>
  </si>
  <si>
    <t xml:space="preserve">Physical activity </t>
  </si>
  <si>
    <t>Several times a week</t>
  </si>
  <si>
    <t>Several times a month</t>
  </si>
  <si>
    <t>Occasionally</t>
  </si>
  <si>
    <t>Sedentary</t>
  </si>
  <si>
    <t>Smoking</t>
  </si>
  <si>
    <t>Never Smoker</t>
  </si>
  <si>
    <t>Former Smoker</t>
  </si>
  <si>
    <r>
      <t xml:space="preserve">Current Smoker </t>
    </r>
    <r>
      <rPr>
        <b/>
        <sz val="11"/>
        <color theme="1"/>
        <rFont val="Calibri"/>
        <family val="2"/>
      </rPr>
      <t>≤</t>
    </r>
    <r>
      <rPr>
        <b/>
        <sz val="11"/>
        <color theme="1"/>
        <rFont val="Calibri"/>
        <family val="2"/>
        <scheme val="minor"/>
      </rPr>
      <t xml:space="preserve">14  cigarrettes/day </t>
    </r>
  </si>
  <si>
    <t>Current Smoker &gt;14  cigarrettes/day</t>
  </si>
  <si>
    <t>Alcohol intake</t>
  </si>
  <si>
    <t>Non-Drinker</t>
  </si>
  <si>
    <t>Former drinker</t>
  </si>
  <si>
    <t>3 or less times per month</t>
  </si>
  <si>
    <t>Daily drinker 1-10 grs/day</t>
  </si>
  <si>
    <t>Daily drinker 11-20 grs/day</t>
  </si>
  <si>
    <t>Daily drinker &gt;20 grl/day</t>
  </si>
  <si>
    <t>Binge drinking</t>
  </si>
  <si>
    <t>No</t>
  </si>
  <si>
    <t>Yes</t>
  </si>
  <si>
    <t>Education</t>
  </si>
  <si>
    <t>University or more</t>
  </si>
  <si>
    <t>High school</t>
  </si>
  <si>
    <t>Secondary school</t>
  </si>
  <si>
    <t>Primary school or less</t>
  </si>
  <si>
    <t>None</t>
  </si>
  <si>
    <t>≥3</t>
  </si>
  <si>
    <t>Self-percieved health (last 12 months)</t>
  </si>
  <si>
    <t>Very good</t>
  </si>
  <si>
    <t>Good</t>
  </si>
  <si>
    <t>Fair</t>
  </si>
  <si>
    <t>Bad</t>
  </si>
  <si>
    <t>Very bad</t>
  </si>
  <si>
    <t>All Cause</t>
  </si>
  <si>
    <t>CVD</t>
  </si>
  <si>
    <t>Cancer</t>
  </si>
  <si>
    <r>
      <rPr>
        <b/>
        <sz val="11"/>
        <color theme="1"/>
        <rFont val="Calibri"/>
        <family val="2"/>
        <scheme val="minor"/>
      </rPr>
      <t>Table S1:</t>
    </r>
    <r>
      <rPr>
        <sz val="11"/>
        <color theme="1"/>
        <rFont val="Calibri"/>
        <family val="2"/>
        <scheme val="minor"/>
      </rPr>
      <t xml:space="preserve"> Basal characteristics of participants, overall and by fruit and vegetable and legumes intake</t>
    </r>
  </si>
  <si>
    <t>&lt;0.001</t>
  </si>
  <si>
    <r>
      <rPr>
        <b/>
        <sz val="11"/>
        <rFont val="Calibri"/>
        <family val="2"/>
        <scheme val="minor"/>
      </rPr>
      <t xml:space="preserve">Table S2: </t>
    </r>
    <r>
      <rPr>
        <sz val="11"/>
        <rFont val="Calibri"/>
        <family val="2"/>
        <scheme val="minor"/>
      </rPr>
      <t>Association of  all-cause, cardiovascular and cancer mortality with fruit, vegetable and pulses intake (continuous exposure)</t>
    </r>
  </si>
  <si>
    <r>
      <rPr>
        <b/>
        <sz val="11"/>
        <color theme="1"/>
        <rFont val="Calibri"/>
        <family val="2"/>
        <scheme val="minor"/>
      </rPr>
      <t xml:space="preserve">Table S3: </t>
    </r>
    <r>
      <rPr>
        <sz val="11"/>
        <color theme="1"/>
        <rFont val="Calibri"/>
        <family val="2"/>
        <scheme val="minor"/>
      </rPr>
      <t xml:space="preserve">Association of  all-cause, cardiovascular and cancer mortality with fruit, vegetable and pulses intake (excluding individuals who previously had a medical diagnosis of myocardial infarction, stroke, or cancer (n=5228)). </t>
    </r>
  </si>
  <si>
    <r>
      <rPr>
        <b/>
        <sz val="11"/>
        <rFont val="Calibri"/>
        <family val="2"/>
        <scheme val="minor"/>
      </rPr>
      <t xml:space="preserve">Table S4: </t>
    </r>
    <r>
      <rPr>
        <sz val="11"/>
        <rFont val="Calibri"/>
        <family val="2"/>
        <scheme val="minor"/>
      </rPr>
      <t xml:space="preserve">Sex specific association of  all-cause, cardiovascular and cancer mortality with fruit, vegetable and pulses intake (excluding individuals who previously had a medical diagnosis of myocardial infarction, stroke, or cancer (n=5228)).   </t>
    </r>
  </si>
  <si>
    <r>
      <rPr>
        <b/>
        <sz val="11"/>
        <color theme="1"/>
        <rFont val="Calibri"/>
        <family val="2"/>
        <scheme val="minor"/>
      </rPr>
      <t xml:space="preserve">Table S5: </t>
    </r>
    <r>
      <rPr>
        <sz val="11"/>
        <color theme="1"/>
        <rFont val="Calibri"/>
        <family val="2"/>
        <scheme val="minor"/>
      </rPr>
      <t>Age and BMI specific adjusted incidence rate ratio and 95% confidence interval for the association of  all-cause mortality with fruit, vegetable and legumes intake, vegetable and pulses intake (excluding individuals who previously had a medical diagnosis of myocardial infarction, stroke, or cancer (n=5228)).</t>
    </r>
  </si>
  <si>
    <r>
      <rPr>
        <b/>
        <sz val="11"/>
        <color theme="1"/>
        <rFont val="Calibri"/>
        <family val="2"/>
        <scheme val="minor"/>
      </rPr>
      <t xml:space="preserve">Table S6: </t>
    </r>
    <r>
      <rPr>
        <sz val="11"/>
        <color theme="1"/>
        <rFont val="Calibri"/>
        <family val="2"/>
        <scheme val="minor"/>
      </rPr>
      <t xml:space="preserve">Association of  all-cause, cardiovascular and cancer mortality with fruit, vegetable and pulses intake (excluding Individuals that self-reported to have a very bad health status (n=1481)). </t>
    </r>
  </si>
  <si>
    <r>
      <rPr>
        <b/>
        <sz val="11"/>
        <rFont val="Calibri"/>
        <family val="2"/>
        <scheme val="minor"/>
      </rPr>
      <t xml:space="preserve">Table S7: </t>
    </r>
    <r>
      <rPr>
        <sz val="11"/>
        <rFont val="Calibri"/>
        <family val="2"/>
        <scheme val="minor"/>
      </rPr>
      <t xml:space="preserve">Sex specific association of  all-cause, cardiovascular and cancer mortality with fruit, vegetable and pulses intake (excluding Individuals that self-reported to have a very bad health status (n=1481)). </t>
    </r>
  </si>
  <si>
    <r>
      <rPr>
        <b/>
        <sz val="11"/>
        <color theme="1"/>
        <rFont val="Calibri"/>
        <family val="2"/>
        <scheme val="minor"/>
      </rPr>
      <t xml:space="preserve">Table S8: </t>
    </r>
    <r>
      <rPr>
        <sz val="11"/>
        <color theme="1"/>
        <rFont val="Calibri"/>
        <family val="2"/>
        <scheme val="minor"/>
      </rPr>
      <t xml:space="preserve">Age and BMI specific adjusted incidence rate ratio and 95% confidence interval for the association of  all-cause mortality with fruit, vegetable and legumes intake, vegetable and pulses intake (excluding Individuals that self-reported to have a very bad health status (n=1481)). </t>
    </r>
  </si>
  <si>
    <r>
      <rPr>
        <b/>
        <sz val="11"/>
        <color theme="1"/>
        <rFont val="Calibri"/>
        <family val="2"/>
        <scheme val="minor"/>
      </rPr>
      <t xml:space="preserve">Table S9: </t>
    </r>
    <r>
      <rPr>
        <sz val="11"/>
        <color theme="1"/>
        <rFont val="Calibri"/>
        <family val="2"/>
        <scheme val="minor"/>
      </rPr>
      <t>Association of  all-cause, cardiovascular and cancer mortality with fruit, vegetable and pulses intake (excluding with previous medical diagnosis of heart attack and other heart diseases, embolism, stroke, cerebral hemorrhage, diabetes, cancer, chronic bronchitis, emphysema or EPOC n=14709)</t>
    </r>
  </si>
  <si>
    <r>
      <rPr>
        <b/>
        <sz val="11"/>
        <rFont val="Calibri"/>
        <family val="2"/>
        <scheme val="minor"/>
      </rPr>
      <t xml:space="preserve">Table S10: </t>
    </r>
    <r>
      <rPr>
        <sz val="11"/>
        <rFont val="Calibri"/>
        <family val="2"/>
        <scheme val="minor"/>
      </rPr>
      <t>Sex specific association of  all-cause, cardiovascular and cancer mortality with fruit, vegetable and pulses intake (excluding with previous medical diagnosis of heart attack and other heart diseases, embolism, stroke, cerebral hemorrhage, diabetes, cancer, chronic bronchitis, emphysema or EPOC n=14709)</t>
    </r>
  </si>
  <si>
    <r>
      <rPr>
        <b/>
        <sz val="11"/>
        <color theme="1"/>
        <rFont val="Calibri"/>
        <family val="2"/>
        <scheme val="minor"/>
      </rPr>
      <t xml:space="preserve">Table S11: </t>
    </r>
    <r>
      <rPr>
        <sz val="11"/>
        <color theme="1"/>
        <rFont val="Calibri"/>
        <family val="2"/>
        <scheme val="minor"/>
      </rPr>
      <t>Age and BMI specific adjusted incidence rate ratio and 95% confidence interval for the association of  all-cause mortality with fruit, vegetable and legumes intake, vegetable and pulses intake (excluding with previous medical diagnosis of heart attack and other heart diseases, embolism, stroke, cerebral hemorrhage, diabetes, cancer, chronic bronchitis, emphysema or EPOC n=14709).</t>
    </r>
  </si>
  <si>
    <r>
      <rPr>
        <b/>
        <sz val="11"/>
        <rFont val="Calibri"/>
        <family val="2"/>
        <scheme val="minor"/>
      </rPr>
      <t xml:space="preserve">Table S12: </t>
    </r>
    <r>
      <rPr>
        <sz val="11"/>
        <rFont val="Calibri"/>
        <family val="2"/>
        <scheme val="minor"/>
      </rPr>
      <t>Association of  specific mortality with fruit, vegetable and pulses intake</t>
    </r>
  </si>
  <si>
    <r>
      <t>Fruit and vegetable intake</t>
    </r>
    <r>
      <rPr>
        <b/>
        <vertAlign val="superscript"/>
        <sz val="11"/>
        <color theme="1"/>
        <rFont val="Calibri"/>
        <family val="2"/>
        <scheme val="minor"/>
      </rPr>
      <t>a</t>
    </r>
  </si>
  <si>
    <r>
      <t>Legume intake</t>
    </r>
    <r>
      <rPr>
        <b/>
        <vertAlign val="superscript"/>
        <sz val="11"/>
        <color theme="1"/>
        <rFont val="Calibri"/>
        <family val="2"/>
        <scheme val="minor"/>
      </rPr>
      <t>a</t>
    </r>
  </si>
  <si>
    <r>
      <t>IQR</t>
    </r>
    <r>
      <rPr>
        <b/>
        <vertAlign val="superscript"/>
        <sz val="11"/>
        <color theme="1"/>
        <rFont val="Calibri"/>
        <family val="2"/>
        <scheme val="minor"/>
      </rPr>
      <t>b</t>
    </r>
  </si>
  <si>
    <r>
      <t>SD</t>
    </r>
    <r>
      <rPr>
        <b/>
        <vertAlign val="superscript"/>
        <sz val="11"/>
        <color theme="1"/>
        <rFont val="Calibri"/>
        <family val="2"/>
        <scheme val="minor"/>
      </rPr>
      <t>b</t>
    </r>
  </si>
  <si>
    <r>
      <t>MEDAS</t>
    </r>
    <r>
      <rPr>
        <b/>
        <vertAlign val="superscript"/>
        <sz val="11"/>
        <rFont val="Calibri"/>
        <family val="2"/>
        <scheme val="minor"/>
      </rPr>
      <t>c</t>
    </r>
  </si>
  <si>
    <r>
      <t>Number of severe comorbidities</t>
    </r>
    <r>
      <rPr>
        <b/>
        <vertAlign val="superscript"/>
        <sz val="11"/>
        <color theme="1"/>
        <rFont val="Calibri"/>
        <family val="2"/>
        <scheme val="minor"/>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</si>
</sst>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15"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00B050"/>
      <name val="Calibri"/>
      <family val="2"/>
      <scheme val="minor"/>
    </font>
    <font>
      <b/>
      <sz val="11"/>
      <color rgb="FF00B050"/>
      <name val="Calibri"/>
      <family val="2"/>
      <scheme val="minor"/>
    </font>
    <font>
      <b/>
      <sz val="11"/>
      <color theme="0" tint="-0.49995422223578601"/>
      <name val="Calibri"/>
      <family val="2"/>
      <scheme val="minor"/>
    </font>
    <font>
      <b/>
      <vertAlign val="superscript"/>
      <sz val="11"/>
      <color theme="1"/>
      <name val="Calibri"/>
      <family val="2"/>
      <scheme val="minor"/>
    </font>
    <font>
      <sz val="11"/>
      <color theme="0" tint="-0.49995422223578601"/>
      <name val="Calibri"/>
      <family val="2"/>
      <scheme val="minor"/>
    </font>
    <font>
      <b/>
      <vertAlign val="superscript"/>
      <sz val="11"/>
      <name val="Calibri"/>
      <family val="2"/>
      <scheme val="minor"/>
    </font>
    <font>
      <sz val="11"/>
      <color rgb="FFFF0000"/>
      <name val="Calibri"/>
      <family val="2"/>
      <scheme val="minor"/>
    </font>
    <font>
      <b/>
      <sz val="11"/>
      <color rgb="FFFF0000"/>
      <name val="Calibri"/>
      <family val="2"/>
      <scheme val="minor"/>
    </font>
    <font>
      <sz val="11"/>
      <color theme="1"/>
      <name val="Calibri"/>
      <family val="2"/>
      <scheme val="minor"/>
    </font>
    <font>
      <b/>
      <sz val="11"/>
      <name val="Calibri"/>
      <family val="2"/>
    </font>
    <font>
      <b/>
      <sz val="11"/>
      <color theme="1"/>
      <name val="Calibri"/>
      <family val="2"/>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2" fillId="0" borderId="0" applyFont="0" applyFill="0" applyBorder="0" applyAlignment="0" applyProtection="0"/>
  </cellStyleXfs>
  <cellXfs count="122">
    <xf numFmtId="0" fontId="0" fillId="0" borderId="0" xfId="0"/>
    <xf numFmtId="0" fontId="1" fillId="0" borderId="0" xfId="0" applyFont="1" applyBorder="1" applyAlignment="1">
      <alignment horizontal="center"/>
    </xf>
    <xf numFmtId="0" fontId="0" fillId="0" borderId="0" xfId="0" applyBorder="1"/>
    <xf numFmtId="0" fontId="0" fillId="0" borderId="0" xfId="0" applyBorder="1" applyAlignment="1">
      <alignment horizontal="center"/>
    </xf>
    <xf numFmtId="0" fontId="2" fillId="0" borderId="0" xfId="0" applyFont="1" applyBorder="1" applyAlignment="1">
      <alignment horizontal="right"/>
    </xf>
    <xf numFmtId="0" fontId="2" fillId="0" borderId="0" xfId="0" applyFont="1" applyBorder="1"/>
    <xf numFmtId="0" fontId="2" fillId="0" borderId="0" xfId="0" applyFont="1" applyBorder="1" applyAlignment="1">
      <alignment horizontal="center"/>
    </xf>
    <xf numFmtId="0" fontId="3" fillId="0" borderId="0" xfId="0" applyFont="1" applyBorder="1" applyAlignment="1">
      <alignment horizontal="center"/>
    </xf>
    <xf numFmtId="2" fontId="3" fillId="0" borderId="0" xfId="0" applyNumberFormat="1" applyFont="1" applyBorder="1" applyAlignment="1">
      <alignment horizontal="center"/>
    </xf>
    <xf numFmtId="164" fontId="3" fillId="0" borderId="0" xfId="0" applyNumberFormat="1" applyFont="1" applyBorder="1" applyAlignment="1">
      <alignment horizontal="center"/>
    </xf>
    <xf numFmtId="0" fontId="3" fillId="0" borderId="0" xfId="0" applyFont="1" applyBorder="1" applyAlignment="1"/>
    <xf numFmtId="2" fontId="3" fillId="0" borderId="0" xfId="0" applyNumberFormat="1" applyFont="1" applyBorder="1" applyAlignment="1"/>
    <xf numFmtId="164" fontId="3" fillId="0" borderId="0" xfId="0" applyNumberFormat="1" applyFont="1" applyBorder="1" applyAlignment="1"/>
    <xf numFmtId="2" fontId="5" fillId="0" borderId="0" xfId="0" applyNumberFormat="1" applyFont="1" applyBorder="1" applyAlignment="1"/>
    <xf numFmtId="164" fontId="5" fillId="0" borderId="0" xfId="0" applyNumberFormat="1" applyFont="1" applyBorder="1" applyAlignment="1"/>
    <xf numFmtId="2" fontId="4" fillId="0" borderId="0" xfId="0" applyNumberFormat="1" applyFont="1" applyBorder="1" applyAlignment="1"/>
    <xf numFmtId="0" fontId="1" fillId="0" borderId="0" xfId="0" applyFont="1" applyBorder="1"/>
    <xf numFmtId="0" fontId="6" fillId="0" borderId="0" xfId="0" applyFont="1" applyBorder="1" applyAlignment="1">
      <alignment horizontal="center"/>
    </xf>
    <xf numFmtId="0" fontId="8" fillId="0" borderId="0" xfId="0" applyFont="1" applyBorder="1"/>
    <xf numFmtId="0" fontId="8" fillId="0" borderId="0" xfId="0" applyFont="1" applyBorder="1" applyAlignment="1">
      <alignment horizontal="center"/>
    </xf>
    <xf numFmtId="0" fontId="3" fillId="0" borderId="0" xfId="0" applyFont="1" applyBorder="1"/>
    <xf numFmtId="164" fontId="4" fillId="0" borderId="0" xfId="0" applyNumberFormat="1" applyFont="1" applyBorder="1" applyAlignment="1"/>
    <xf numFmtId="1" fontId="3" fillId="0" borderId="0" xfId="0" applyNumberFormat="1" applyFont="1" applyBorder="1" applyAlignment="1"/>
    <xf numFmtId="164" fontId="10" fillId="0" borderId="0" xfId="0" applyNumberFormat="1" applyFont="1" applyBorder="1" applyAlignment="1"/>
    <xf numFmtId="164" fontId="11" fillId="0" borderId="0" xfId="0" applyNumberFormat="1" applyFont="1" applyBorder="1" applyAlignment="1"/>
    <xf numFmtId="2" fontId="10" fillId="0" borderId="0" xfId="0" applyNumberFormat="1" applyFont="1" applyBorder="1" applyAlignment="1"/>
    <xf numFmtId="0" fontId="3" fillId="0" borderId="0" xfId="0" applyFont="1" applyBorder="1" applyAlignment="1">
      <alignment horizontal="right"/>
    </xf>
    <xf numFmtId="0" fontId="2" fillId="0" borderId="0" xfId="0" applyFont="1" applyBorder="1" applyAlignment="1">
      <alignment horizontal="left"/>
    </xf>
    <xf numFmtId="0" fontId="0" fillId="0" borderId="0" xfId="0" applyFont="1" applyBorder="1" applyAlignment="1">
      <alignment horizontal="center"/>
    </xf>
    <xf numFmtId="1" fontId="3" fillId="0" borderId="0" xfId="0" applyNumberFormat="1" applyFont="1" applyBorder="1" applyAlignment="1">
      <alignment horizontal="center"/>
    </xf>
    <xf numFmtId="9" fontId="3" fillId="0" borderId="0" xfId="1" applyFont="1" applyBorder="1" applyAlignment="1">
      <alignment horizontal="center"/>
    </xf>
    <xf numFmtId="0" fontId="1" fillId="0" borderId="0" xfId="0" applyFont="1"/>
    <xf numFmtId="164" fontId="0" fillId="0" borderId="0" xfId="0" applyNumberFormat="1" applyAlignment="1">
      <alignment horizontal="center"/>
    </xf>
    <xf numFmtId="1" fontId="3" fillId="0" borderId="0" xfId="1" applyNumberFormat="1" applyFont="1" applyBorder="1" applyAlignment="1">
      <alignment horizontal="center"/>
    </xf>
    <xf numFmtId="164" fontId="0" fillId="0" borderId="0" xfId="0" applyNumberFormat="1" applyBorder="1" applyAlignment="1">
      <alignment horizontal="center"/>
    </xf>
    <xf numFmtId="164" fontId="0" fillId="0" borderId="0" xfId="0" applyNumberFormat="1" applyBorder="1"/>
    <xf numFmtId="1" fontId="0" fillId="0" borderId="0" xfId="0" applyNumberFormat="1"/>
    <xf numFmtId="1" fontId="3" fillId="0" borderId="0" xfId="0" applyNumberFormat="1" applyFont="1" applyAlignment="1">
      <alignment horizontal="center"/>
    </xf>
    <xf numFmtId="164" fontId="3" fillId="0" borderId="0" xfId="0" applyNumberFormat="1" applyFont="1" applyAlignment="1">
      <alignment horizontal="center"/>
    </xf>
    <xf numFmtId="0" fontId="3" fillId="0" borderId="0" xfId="0" applyFont="1"/>
    <xf numFmtId="0" fontId="3" fillId="0" borderId="0" xfId="0" applyFont="1" applyFill="1" applyBorder="1"/>
    <xf numFmtId="0" fontId="0" fillId="0" borderId="0" xfId="0" applyAlignment="1">
      <alignment wrapText="1"/>
    </xf>
    <xf numFmtId="0" fontId="1" fillId="0" borderId="0" xfId="0" applyFont="1" applyBorder="1" applyAlignment="1">
      <alignment horizontal="center" wrapText="1"/>
    </xf>
    <xf numFmtId="0" fontId="0" fillId="0" borderId="0" xfId="0" applyFont="1" applyBorder="1" applyAlignment="1">
      <alignment horizontal="center" wrapText="1"/>
    </xf>
    <xf numFmtId="0" fontId="1" fillId="0" borderId="0" xfId="0" applyFont="1" applyAlignment="1">
      <alignment wrapText="1"/>
    </xf>
    <xf numFmtId="2" fontId="0" fillId="0" borderId="0" xfId="0" applyNumberFormat="1" applyFont="1" applyBorder="1" applyAlignment="1">
      <alignment horizontal="center"/>
    </xf>
    <xf numFmtId="2" fontId="1" fillId="0" borderId="0" xfId="0" applyNumberFormat="1" applyFont="1" applyBorder="1" applyAlignment="1">
      <alignment horizontal="center"/>
    </xf>
    <xf numFmtId="2" fontId="0" fillId="0" borderId="0" xfId="0" applyNumberFormat="1" applyAlignment="1">
      <alignment horizontal="center" wrapText="1"/>
    </xf>
    <xf numFmtId="2" fontId="0" fillId="0" borderId="0" xfId="0" applyNumberFormat="1" applyFont="1" applyAlignment="1">
      <alignment horizontal="center"/>
    </xf>
    <xf numFmtId="2" fontId="0" fillId="0" borderId="0" xfId="0" applyNumberFormat="1" applyFont="1" applyAlignment="1">
      <alignment horizontal="center" wrapText="1"/>
    </xf>
    <xf numFmtId="2" fontId="0" fillId="0" borderId="0" xfId="0" applyNumberFormat="1" applyAlignment="1">
      <alignment horizontal="center"/>
    </xf>
    <xf numFmtId="2" fontId="1" fillId="0" borderId="0" xfId="0" applyNumberFormat="1" applyFont="1" applyAlignment="1">
      <alignment horizontal="center" wrapText="1"/>
    </xf>
    <xf numFmtId="0" fontId="0" fillId="0" borderId="1" xfId="0" applyBorder="1" applyAlignment="1"/>
    <xf numFmtId="0" fontId="0" fillId="0" borderId="2" xfId="0" applyBorder="1" applyAlignment="1">
      <alignment wrapText="1"/>
    </xf>
    <xf numFmtId="0" fontId="1" fillId="0" borderId="1" xfId="0" applyFont="1" applyBorder="1" applyAlignment="1">
      <alignment horizontal="right" wrapText="1"/>
    </xf>
    <xf numFmtId="0" fontId="1" fillId="0" borderId="3" xfId="0" applyFont="1" applyBorder="1" applyAlignment="1">
      <alignment horizontal="center" wrapText="1"/>
    </xf>
    <xf numFmtId="0" fontId="1" fillId="0" borderId="2" xfId="0" applyFont="1" applyBorder="1" applyAlignment="1">
      <alignment horizontal="left" wrapText="1"/>
    </xf>
    <xf numFmtId="0" fontId="1" fillId="0" borderId="4" xfId="0" applyFont="1" applyBorder="1" applyAlignment="1">
      <alignment horizontal="left" wrapText="1"/>
    </xf>
    <xf numFmtId="0" fontId="0" fillId="0" borderId="5" xfId="0" applyBorder="1" applyAlignment="1">
      <alignment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2" fillId="0" borderId="0" xfId="0" applyFont="1" applyBorder="1" applyAlignment="1">
      <alignment horizontal="center" wrapText="1"/>
    </xf>
    <xf numFmtId="0" fontId="0" fillId="0" borderId="7" xfId="0" applyBorder="1" applyAlignment="1">
      <alignment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7" xfId="0" applyFont="1" applyBorder="1" applyAlignment="1">
      <alignment horizontal="center" wrapText="1"/>
    </xf>
    <xf numFmtId="0" fontId="0" fillId="0" borderId="10" xfId="0" applyBorder="1" applyAlignment="1">
      <alignment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2" fillId="0" borderId="1" xfId="0" applyFont="1" applyBorder="1" applyAlignment="1">
      <alignment wrapText="1"/>
    </xf>
    <xf numFmtId="2" fontId="0" fillId="0" borderId="5" xfId="0" applyNumberFormat="1" applyBorder="1" applyAlignment="1">
      <alignment horizontal="center" wrapText="1"/>
    </xf>
    <xf numFmtId="2" fontId="0" fillId="0" borderId="6" xfId="0" applyNumberFormat="1" applyBorder="1" applyAlignment="1">
      <alignment horizontal="center" wrapText="1"/>
    </xf>
    <xf numFmtId="2" fontId="0" fillId="0" borderId="2" xfId="0" applyNumberFormat="1" applyBorder="1" applyAlignment="1">
      <alignment horizontal="center" wrapText="1"/>
    </xf>
    <xf numFmtId="164" fontId="0" fillId="0" borderId="4" xfId="0" applyNumberFormat="1" applyBorder="1" applyAlignment="1">
      <alignment horizontal="center" wrapText="1"/>
    </xf>
    <xf numFmtId="0" fontId="2" fillId="0" borderId="5" xfId="0" applyFont="1" applyBorder="1" applyAlignment="1">
      <alignment wrapText="1"/>
    </xf>
    <xf numFmtId="2" fontId="0" fillId="0" borderId="0" xfId="0" applyNumberFormat="1" applyBorder="1" applyAlignment="1">
      <alignment horizontal="center" wrapText="1"/>
    </xf>
    <xf numFmtId="164" fontId="0" fillId="0" borderId="7" xfId="0" applyNumberFormat="1" applyBorder="1" applyAlignment="1">
      <alignment horizontal="center" wrapText="1"/>
    </xf>
    <xf numFmtId="0" fontId="2" fillId="0" borderId="10" xfId="0" applyFont="1" applyBorder="1" applyAlignment="1">
      <alignment wrapText="1"/>
    </xf>
    <xf numFmtId="2" fontId="1" fillId="0" borderId="10" xfId="0" applyNumberFormat="1" applyFont="1" applyBorder="1" applyAlignment="1">
      <alignment horizontal="center" wrapText="1"/>
    </xf>
    <xf numFmtId="2" fontId="1" fillId="0" borderId="11" xfId="0" applyNumberFormat="1" applyFont="1" applyBorder="1" applyAlignment="1">
      <alignment horizontal="center" wrapText="1"/>
    </xf>
    <xf numFmtId="2" fontId="1" fillId="0" borderId="12" xfId="0" applyNumberFormat="1" applyFont="1" applyBorder="1" applyAlignment="1">
      <alignment horizontal="center" wrapText="1"/>
    </xf>
    <xf numFmtId="0" fontId="1" fillId="0" borderId="1" xfId="0" applyFont="1" applyBorder="1" applyAlignment="1">
      <alignment wrapText="1"/>
    </xf>
    <xf numFmtId="0" fontId="0" fillId="0" borderId="1" xfId="0" applyBorder="1" applyAlignment="1">
      <alignment horizontal="center" wrapText="1"/>
    </xf>
    <xf numFmtId="165" fontId="0" fillId="0" borderId="3" xfId="0" applyNumberFormat="1" applyBorder="1" applyAlignment="1">
      <alignment horizontal="center" wrapText="1"/>
    </xf>
    <xf numFmtId="0" fontId="0" fillId="0" borderId="2" xfId="0" applyBorder="1" applyAlignment="1">
      <alignment horizontal="center" wrapText="1"/>
    </xf>
    <xf numFmtId="165" fontId="0" fillId="0" borderId="2" xfId="0" applyNumberFormat="1" applyBorder="1" applyAlignment="1">
      <alignment horizontal="center" wrapText="1"/>
    </xf>
    <xf numFmtId="0" fontId="1" fillId="0" borderId="5" xfId="0" applyFont="1" applyBorder="1" applyAlignment="1">
      <alignment horizontal="right" wrapText="1"/>
    </xf>
    <xf numFmtId="0" fontId="0" fillId="0" borderId="5" xfId="0" applyBorder="1" applyAlignment="1">
      <alignment horizontal="center" wrapText="1"/>
    </xf>
    <xf numFmtId="165" fontId="0" fillId="0" borderId="6" xfId="0" applyNumberFormat="1" applyBorder="1" applyAlignment="1">
      <alignment horizontal="center" wrapText="1"/>
    </xf>
    <xf numFmtId="0" fontId="0" fillId="0" borderId="0" xfId="0" applyBorder="1" applyAlignment="1">
      <alignment horizontal="center" wrapText="1"/>
    </xf>
    <xf numFmtId="165" fontId="0" fillId="0" borderId="0" xfId="0" applyNumberFormat="1" applyBorder="1" applyAlignment="1">
      <alignment horizontal="center" wrapText="1"/>
    </xf>
    <xf numFmtId="0" fontId="1" fillId="0" borderId="8" xfId="0" applyFont="1" applyBorder="1" applyAlignment="1">
      <alignment horizontal="right" wrapText="1"/>
    </xf>
    <xf numFmtId="0" fontId="0" fillId="0" borderId="8" xfId="0" applyBorder="1" applyAlignment="1">
      <alignment horizontal="center" wrapText="1"/>
    </xf>
    <xf numFmtId="165" fontId="0" fillId="0" borderId="9" xfId="0" applyNumberFormat="1" applyBorder="1" applyAlignment="1">
      <alignment horizontal="center" wrapText="1"/>
    </xf>
    <xf numFmtId="0" fontId="0" fillId="0" borderId="14" xfId="0" applyBorder="1" applyAlignment="1">
      <alignment horizontal="center" wrapText="1"/>
    </xf>
    <xf numFmtId="165" fontId="0" fillId="0" borderId="14" xfId="0" applyNumberFormat="1" applyBorder="1" applyAlignment="1">
      <alignment horizontal="center" wrapText="1"/>
    </xf>
    <xf numFmtId="164" fontId="0" fillId="0" borderId="15" xfId="0" applyNumberFormat="1" applyBorder="1" applyAlignment="1">
      <alignment horizontal="center" wrapText="1"/>
    </xf>
    <xf numFmtId="0" fontId="2" fillId="0" borderId="5" xfId="0" applyFont="1" applyBorder="1" applyAlignment="1">
      <alignment horizontal="right" wrapText="1"/>
    </xf>
    <xf numFmtId="0" fontId="2" fillId="0" borderId="8" xfId="0" applyFont="1" applyBorder="1" applyAlignment="1">
      <alignment horizontal="right" wrapText="1"/>
    </xf>
    <xf numFmtId="0" fontId="0" fillId="0" borderId="0" xfId="0" applyFill="1" applyAlignment="1">
      <alignment wrapText="1"/>
    </xf>
    <xf numFmtId="0" fontId="1" fillId="0" borderId="1" xfId="0" applyFont="1" applyFill="1" applyBorder="1" applyAlignment="1">
      <alignment wrapText="1"/>
    </xf>
    <xf numFmtId="0" fontId="0" fillId="0" borderId="1" xfId="0" applyFill="1" applyBorder="1" applyAlignment="1">
      <alignment horizontal="center" wrapText="1"/>
    </xf>
    <xf numFmtId="165" fontId="0" fillId="0" borderId="3" xfId="0" applyNumberFormat="1" applyFill="1" applyBorder="1" applyAlignment="1">
      <alignment horizontal="center" wrapText="1"/>
    </xf>
    <xf numFmtId="0" fontId="0" fillId="0" borderId="2" xfId="0" applyFill="1" applyBorder="1" applyAlignment="1">
      <alignment horizontal="center" wrapText="1"/>
    </xf>
    <xf numFmtId="165" fontId="0" fillId="0" borderId="2" xfId="0" applyNumberFormat="1" applyFill="1" applyBorder="1" applyAlignment="1">
      <alignment horizontal="center" wrapText="1"/>
    </xf>
    <xf numFmtId="164" fontId="0" fillId="0" borderId="4" xfId="0" applyNumberFormat="1" applyFill="1" applyBorder="1" applyAlignment="1">
      <alignment horizontal="center" wrapText="1"/>
    </xf>
    <xf numFmtId="0" fontId="0" fillId="0" borderId="5" xfId="0" applyFill="1" applyBorder="1" applyAlignment="1">
      <alignment horizontal="center" wrapText="1"/>
    </xf>
    <xf numFmtId="165" fontId="0" fillId="0" borderId="6" xfId="0" applyNumberFormat="1" applyFill="1" applyBorder="1" applyAlignment="1">
      <alignment horizontal="center" wrapText="1"/>
    </xf>
    <xf numFmtId="0" fontId="0" fillId="0" borderId="0" xfId="0" applyFill="1" applyBorder="1" applyAlignment="1">
      <alignment horizontal="center" wrapText="1"/>
    </xf>
    <xf numFmtId="165" fontId="0" fillId="0" borderId="0" xfId="0" applyNumberFormat="1" applyFill="1" applyBorder="1" applyAlignment="1">
      <alignment horizontal="center" wrapText="1"/>
    </xf>
    <xf numFmtId="164" fontId="0" fillId="0" borderId="7" xfId="0" applyNumberFormat="1" applyFill="1" applyBorder="1" applyAlignment="1">
      <alignment horizontal="center" wrapText="1"/>
    </xf>
    <xf numFmtId="0" fontId="14" fillId="0" borderId="6" xfId="0" applyFont="1" applyBorder="1" applyAlignment="1">
      <alignment horizontal="right" wrapText="1"/>
    </xf>
    <xf numFmtId="0" fontId="2" fillId="0" borderId="4" xfId="0" applyFont="1" applyBorder="1" applyAlignment="1">
      <alignment wrapText="1"/>
    </xf>
    <xf numFmtId="0" fontId="0" fillId="0" borderId="3" xfId="0" applyBorder="1" applyAlignment="1">
      <alignment wrapText="1"/>
    </xf>
    <xf numFmtId="0" fontId="2" fillId="0" borderId="7" xfId="0" applyFont="1" applyBorder="1" applyAlignment="1">
      <alignment horizontal="right" wrapText="1"/>
    </xf>
    <xf numFmtId="0" fontId="2" fillId="0" borderId="15" xfId="0" applyFont="1" applyBorder="1" applyAlignment="1">
      <alignment horizontal="right" wrapText="1"/>
    </xf>
    <xf numFmtId="0" fontId="1" fillId="0" borderId="5" xfId="0" applyFont="1" applyFill="1" applyBorder="1" applyAlignment="1">
      <alignment wrapText="1"/>
    </xf>
    <xf numFmtId="0" fontId="1" fillId="0" borderId="4" xfId="0" applyFont="1" applyFill="1" applyBorder="1" applyAlignment="1">
      <alignment wrapText="1"/>
    </xf>
    <xf numFmtId="0" fontId="1" fillId="0" borderId="7" xfId="0" applyFont="1" applyBorder="1" applyAlignment="1">
      <alignment horizontal="right" wrapText="1"/>
    </xf>
    <xf numFmtId="0" fontId="1" fillId="0" borderId="15" xfId="0" applyFont="1" applyBorder="1" applyAlignment="1">
      <alignment horizontal="right"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72</xdr:row>
      <xdr:rowOff>85724</xdr:rowOff>
    </xdr:from>
    <xdr:to>
      <xdr:col>14</xdr:col>
      <xdr:colOff>714375</xdr:colOff>
      <xdr:row>79</xdr:row>
      <xdr:rowOff>95249</xdr:rowOff>
    </xdr:to>
    <xdr:sp macro="" textlink="">
      <xdr:nvSpPr>
        <xdr:cNvPr id="2" name="CuadroTexto 1"/>
        <xdr:cNvSpPr txBox="1"/>
      </xdr:nvSpPr>
      <xdr:spPr>
        <a:xfrm>
          <a:off x="19050" y="15116174"/>
          <a:ext cx="12334875" cy="1343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S" sz="1100" baseline="30000">
              <a:solidFill>
                <a:schemeClr val="dk1"/>
              </a:solidFill>
              <a:effectLst/>
              <a:latin typeface="+mn-lt"/>
              <a:ea typeface="+mn-ea"/>
              <a:cs typeface="+mn-cs"/>
            </a:rPr>
            <a:t>a</a:t>
          </a:r>
          <a:r>
            <a:rPr lang="es-ES" sz="1100">
              <a:solidFill>
                <a:schemeClr val="dk1"/>
              </a:solidFill>
              <a:effectLst/>
              <a:latin typeface="+mn-lt"/>
              <a:ea typeface="+mn-ea"/>
              <a:cs typeface="+mn-cs"/>
            </a:rPr>
            <a:t> Fruit and vegetable</a:t>
          </a:r>
          <a:r>
            <a:rPr lang="es-ES" sz="1100" baseline="0">
              <a:solidFill>
                <a:schemeClr val="dk1"/>
              </a:solidFill>
              <a:effectLst/>
              <a:latin typeface="+mn-lt"/>
              <a:ea typeface="+mn-ea"/>
              <a:cs typeface="+mn-cs"/>
            </a:rPr>
            <a:t> intake was missing for 118 (0.18%) participants. Legume </a:t>
          </a:r>
          <a:r>
            <a:rPr lang="es-ES" sz="1100" baseline="0">
              <a:solidFill>
                <a:schemeClr val="dk1"/>
              </a:solidFill>
              <a:effectLst/>
              <a:latin typeface="+mn-lt"/>
              <a:ea typeface="+mn-ea"/>
              <a:cs typeface="+mn-cs"/>
            </a:rPr>
            <a:t>intake was missing for 116 (0.17%) participats. </a:t>
          </a:r>
          <a:endParaRPr lang="es-ES" sz="1100">
            <a:solidFill>
              <a:schemeClr val="dk1"/>
            </a:solidFill>
            <a:effectLst/>
            <a:latin typeface="+mn-lt"/>
            <a:ea typeface="+mn-ea"/>
            <a:cs typeface="+mn-cs"/>
          </a:endParaRPr>
        </a:p>
        <a:p>
          <a:r>
            <a:rPr lang="es-ES" sz="1100" baseline="30000">
              <a:solidFill>
                <a:schemeClr val="dk1"/>
              </a:solidFill>
              <a:effectLst/>
              <a:latin typeface="+mn-lt"/>
              <a:ea typeface="+mn-ea"/>
              <a:cs typeface="+mn-cs"/>
            </a:rPr>
            <a:t>b</a:t>
          </a:r>
          <a:r>
            <a:rPr lang="es-ES" sz="1100">
              <a:solidFill>
                <a:schemeClr val="dk1"/>
              </a:solidFill>
              <a:effectLst/>
              <a:latin typeface="+mn-lt"/>
              <a:ea typeface="+mn-ea"/>
              <a:cs typeface="+mn-cs"/>
            </a:rPr>
            <a:t> </a:t>
          </a:r>
          <a:r>
            <a:rPr lang="es-ES" sz="1100">
              <a:solidFill>
                <a:schemeClr val="dk1"/>
              </a:solidFill>
              <a:effectLst/>
              <a:latin typeface="+mn-lt"/>
              <a:ea typeface="+mn-ea"/>
              <a:cs typeface="+mn-cs"/>
            </a:rPr>
            <a:t>Interquartile Range (IQR); Standard Deviation (SD); Cardiovascular Disease (CVD)</a:t>
          </a:r>
        </a:p>
        <a:p>
          <a:r>
            <a:rPr lang="es-ES" sz="1100" baseline="30000"/>
            <a:t>c</a:t>
          </a:r>
          <a:r>
            <a:rPr lang="es-ES" sz="1100"/>
            <a:t> Mediterranean Diet</a:t>
          </a:r>
          <a:r>
            <a:rPr lang="es-ES" sz="1100" baseline="0"/>
            <a:t> Adherence Screener score (</a:t>
          </a:r>
          <a:r>
            <a:rPr lang="es-ES" sz="1100"/>
            <a:t>MEDAS)</a:t>
          </a:r>
          <a:r>
            <a:rPr lang="es-ES" sz="1100" baseline="0"/>
            <a:t> was missing for 340 (0.51%) of individuals.</a:t>
          </a:r>
        </a:p>
        <a:p>
          <a:pPr marL="0" marR="0" lvl="0" indent="0" defTabSz="914400" eaLnBrk="1" fontAlgn="auto" latinLnBrk="0" hangingPunct="1">
            <a:lnSpc>
              <a:spcPct val="100000"/>
            </a:lnSpc>
            <a:spcBef>
              <a:spcPts val="0"/>
            </a:spcBef>
            <a:spcAft>
              <a:spcPts val="0"/>
            </a:spcAft>
            <a:buClrTx/>
            <a:buSzTx/>
            <a:buFontTx/>
            <a:buNone/>
            <a:tabLst/>
            <a:defRPr/>
          </a:pPr>
          <a:r>
            <a:rPr lang="es-ES" sz="1100" baseline="30000">
              <a:solidFill>
                <a:schemeClr val="dk1"/>
              </a:solidFill>
              <a:effectLst/>
              <a:latin typeface="+mn-lt"/>
              <a:ea typeface="+mn-ea"/>
              <a:cs typeface="+mn-cs"/>
            </a:rPr>
            <a:t>d</a:t>
          </a:r>
          <a:r>
            <a:rPr lang="es-ES" sz="1100">
              <a:solidFill>
                <a:schemeClr val="dk1"/>
              </a:solidFill>
              <a:effectLst/>
              <a:latin typeface="+mn-lt"/>
              <a:ea typeface="+mn-ea"/>
              <a:cs typeface="+mn-cs"/>
            </a:rPr>
            <a:t> p-values calculate</a:t>
          </a:r>
          <a:r>
            <a:rPr lang="es-ES" sz="1100" baseline="0">
              <a:solidFill>
                <a:schemeClr val="dk1"/>
              </a:solidFill>
              <a:effectLst/>
              <a:latin typeface="+mn-lt"/>
              <a:ea typeface="+mn-ea"/>
              <a:cs typeface="+mn-cs"/>
            </a:rPr>
            <a:t> ignoring missing missing values.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s-ES" sz="1100" baseline="30000">
              <a:solidFill>
                <a:schemeClr val="dk1"/>
              </a:solidFill>
              <a:effectLst/>
              <a:latin typeface="+mn-lt"/>
              <a:ea typeface="+mn-ea"/>
              <a:cs typeface="+mn-cs"/>
            </a:rPr>
            <a:t>e</a:t>
          </a:r>
          <a:r>
            <a:rPr lang="es-ES" sz="1100">
              <a:solidFill>
                <a:schemeClr val="dk1"/>
              </a:solidFill>
              <a:effectLst/>
              <a:latin typeface="+mn-lt"/>
              <a:ea typeface="+mn-ea"/>
              <a:cs typeface="+mn-cs"/>
            </a:rPr>
            <a:t> Severe</a:t>
          </a:r>
          <a:r>
            <a:rPr lang="es-ES" sz="1100" baseline="0">
              <a:solidFill>
                <a:schemeClr val="dk1"/>
              </a:solidFill>
              <a:effectLst/>
              <a:latin typeface="+mn-lt"/>
              <a:ea typeface="+mn-ea"/>
              <a:cs typeface="+mn-cs"/>
            </a:rPr>
            <a:t> comorbidities considered: heart attack, other heart diseases, chronic obstructive pulmonary disease, embolism, stroke, cerebral infarction, cerebral haemorrhage, tumours and diabetes.</a:t>
          </a:r>
          <a:endParaRPr lang="en-US" sz="1100" b="1" i="0" u="none" strike="noStrike" baseline="0">
            <a:solidFill>
              <a:schemeClr val="dk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48</xdr:row>
      <xdr:rowOff>161925</xdr:rowOff>
    </xdr:from>
    <xdr:to>
      <xdr:col>13</xdr:col>
      <xdr:colOff>317500</xdr:colOff>
      <xdr:row>55</xdr:row>
      <xdr:rowOff>116417</xdr:rowOff>
    </xdr:to>
    <xdr:sp macro="" textlink="">
      <xdr:nvSpPr>
        <xdr:cNvPr id="2" name="CuadroTexto 1"/>
        <xdr:cNvSpPr txBox="1"/>
      </xdr:nvSpPr>
      <xdr:spPr>
        <a:xfrm>
          <a:off x="0" y="9305925"/>
          <a:ext cx="10223500" cy="12879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0" i="0" baseline="0">
              <a:solidFill>
                <a:schemeClr val="dk1"/>
              </a:solidFill>
              <a:effectLst/>
              <a:latin typeface="+mn-lt"/>
              <a:ea typeface="+mn-ea"/>
              <a:cs typeface="+mn-cs"/>
            </a:rPr>
            <a:t>Incidence Rate Ratio (IRR) and 95% confidence interval,  </a:t>
          </a:r>
          <a:r>
            <a:rPr lang="en-GB" sz="1100" b="0" i="0" baseline="0">
              <a:solidFill>
                <a:schemeClr val="dk1"/>
              </a:solidFill>
              <a:effectLst/>
              <a:latin typeface="+mn-lt"/>
              <a:ea typeface="+mn-ea"/>
              <a:cs typeface="+mn-cs"/>
            </a:rPr>
            <a:t>a</a:t>
          </a:r>
          <a:r>
            <a:rPr lang="en-GB" sz="1100">
              <a:solidFill>
                <a:schemeClr val="dk1"/>
              </a:solidFill>
              <a:effectLst/>
              <a:latin typeface="+mn-lt"/>
              <a:ea typeface="+mn-ea"/>
              <a:cs typeface="+mn-cs"/>
            </a:rPr>
            <a:t>djusted by mean-centred age and squared mean-centred age </a:t>
          </a:r>
          <a:r>
            <a:rPr lang="en-GB" sz="1100" baseline="0">
              <a:solidFill>
                <a:schemeClr val="dk1"/>
              </a:solidFill>
              <a:effectLst/>
              <a:latin typeface="+mn-lt"/>
              <a:ea typeface="+mn-ea"/>
              <a:cs typeface="+mn-cs"/>
            </a:rPr>
            <a:t> </a:t>
          </a:r>
          <a:r>
            <a:rPr lang="es-ES" sz="1100" b="0" i="0" baseline="0">
              <a:solidFill>
                <a:schemeClr val="dk1"/>
              </a:solidFill>
              <a:effectLst/>
              <a:latin typeface="+mn-lt"/>
              <a:ea typeface="+mn-ea"/>
              <a:cs typeface="+mn-cs"/>
            </a:rPr>
            <a:t>at recruitment</a:t>
          </a:r>
          <a:r>
            <a:rPr lang="en-GB" sz="1100">
              <a:solidFill>
                <a:schemeClr val="dk1"/>
              </a:solidFill>
              <a:effectLst/>
              <a:latin typeface="+mn-lt"/>
              <a:ea typeface="+mn-ea"/>
              <a:cs typeface="+mn-cs"/>
            </a:rPr>
            <a:t>; sex; BMI;</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place of birth; physical activity; smoking, alcohol intake; binge drinking; education;</a:t>
          </a:r>
          <a:r>
            <a:rPr lang="en-GB" sz="1100" baseline="0">
              <a:solidFill>
                <a:schemeClr val="dk1"/>
              </a:solidFill>
              <a:effectLst/>
              <a:latin typeface="+mn-lt"/>
              <a:ea typeface="+mn-ea"/>
              <a:cs typeface="+mn-cs"/>
            </a:rPr>
            <a:t> and</a:t>
          </a:r>
          <a:r>
            <a:rPr lang="en-GB" sz="1100">
              <a:solidFill>
                <a:schemeClr val="dk1"/>
              </a:solidFill>
              <a:effectLst/>
              <a:latin typeface="+mn-lt"/>
              <a:ea typeface="+mn-ea"/>
              <a:cs typeface="+mn-cs"/>
            </a:rPr>
            <a:t> severe comorbidities including previous severe circulatory or respiratory disease, tumours and/or diabetes. Models</a:t>
          </a:r>
          <a:r>
            <a:rPr lang="en-GB" sz="1100" baseline="0">
              <a:solidFill>
                <a:schemeClr val="dk1"/>
              </a:solidFill>
              <a:effectLst/>
              <a:latin typeface="+mn-lt"/>
              <a:ea typeface="+mn-ea"/>
              <a:cs typeface="+mn-cs"/>
            </a:rPr>
            <a:t> for fruits were additionaly adjusted by vegetable al pulses intake and</a:t>
          </a:r>
          <a:r>
            <a:rPr lang="en-GB" sz="1100">
              <a:solidFill>
                <a:schemeClr val="dk1"/>
              </a:solidFill>
              <a:effectLst/>
              <a:latin typeface="+mn-lt"/>
              <a:ea typeface="+mn-ea"/>
              <a:cs typeface="+mn-cs"/>
            </a:rPr>
            <a:t> MEDAS diet quality index excluding the recommendations on fruit and vegetables.</a:t>
          </a:r>
          <a:r>
            <a:rPr lang="en-GB" sz="1100" baseline="0">
              <a:solidFill>
                <a:schemeClr val="dk1"/>
              </a:solidFill>
              <a:effectLst/>
              <a:latin typeface="+mn-lt"/>
              <a:ea typeface="+mn-ea"/>
              <a:cs typeface="+mn-cs"/>
            </a:rPr>
            <a:t> Models for vegetables were additionally adjusted by fruit and pulses intake and</a:t>
          </a:r>
          <a:r>
            <a:rPr lang="en-GB" sz="1100">
              <a:solidFill>
                <a:schemeClr val="dk1"/>
              </a:solidFill>
              <a:effectLst/>
              <a:latin typeface="+mn-lt"/>
              <a:ea typeface="+mn-ea"/>
              <a:cs typeface="+mn-cs"/>
            </a:rPr>
            <a:t> MEDAS diet quality index excluding the recommendations on fruit and vegetables.</a:t>
          </a:r>
          <a:r>
            <a:rPr lang="en-GB" sz="1100" baseline="0">
              <a:solidFill>
                <a:schemeClr val="dk1"/>
              </a:solidFill>
              <a:effectLst/>
              <a:latin typeface="+mn-lt"/>
              <a:ea typeface="+mn-ea"/>
              <a:cs typeface="+mn-cs"/>
            </a:rPr>
            <a:t> Models for fruit and vegetables were additionally adjusted by </a:t>
          </a:r>
          <a:r>
            <a:rPr lang="en-GB" sz="1100">
              <a:solidFill>
                <a:schemeClr val="dk1"/>
              </a:solidFill>
              <a:effectLst/>
              <a:latin typeface="+mn-lt"/>
              <a:ea typeface="+mn-ea"/>
              <a:cs typeface="+mn-cs"/>
            </a:rPr>
            <a:t>MEDAS diet quality index excluding the recommendations on fruit and vegetables. </a:t>
          </a:r>
          <a:r>
            <a:rPr lang="en-GB" sz="1100" baseline="0">
              <a:solidFill>
                <a:schemeClr val="dk1"/>
              </a:solidFill>
              <a:effectLst/>
              <a:latin typeface="+mn-lt"/>
              <a:ea typeface="+mn-ea"/>
              <a:cs typeface="+mn-cs"/>
            </a:rPr>
            <a:t>Models for pulses were additionally adjusted for fruit and vegetable intake and </a:t>
          </a:r>
          <a:r>
            <a:rPr lang="en-GB" sz="1100">
              <a:solidFill>
                <a:schemeClr val="dk1"/>
              </a:solidFill>
              <a:effectLst/>
              <a:latin typeface="+mn-lt"/>
              <a:ea typeface="+mn-ea"/>
              <a:cs typeface="+mn-cs"/>
            </a:rPr>
            <a:t>MEDAS diet quality index excluding the recommendation on legumes. </a:t>
          </a:r>
          <a:r>
            <a:rPr lang="en-GB"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Percentages represent the distribution of the overall population across intake levels</a:t>
          </a:r>
          <a:endParaRPr lang="es-ES">
            <a:effectLst/>
          </a:endParaRPr>
        </a:p>
        <a:p>
          <a:endParaRPr lang="es-ES" sz="1100" b="0" i="0" baseline="0">
            <a:solidFill>
              <a:schemeClr val="dk1"/>
            </a:solidFill>
            <a:effectLst/>
            <a:latin typeface="+mn-lt"/>
            <a:ea typeface="+mn-ea"/>
            <a:cs typeface="+mn-cs"/>
          </a:endParaRPr>
        </a:p>
      </xdr:txBody>
    </xdr:sp>
    <xdr:clientData/>
  </xdr:twoCellAnchor>
  <xdr:twoCellAnchor editAs="oneCell">
    <xdr:from>
      <xdr:col>0</xdr:col>
      <xdr:colOff>0</xdr:colOff>
      <xdr:row>1</xdr:row>
      <xdr:rowOff>0</xdr:rowOff>
    </xdr:from>
    <xdr:to>
      <xdr:col>11</xdr:col>
      <xdr:colOff>618000</xdr:colOff>
      <xdr:row>44</xdr:row>
      <xdr:rowOff>157375</xdr:rowOff>
    </xdr:to>
    <xdr:pic>
      <xdr:nvPicPr>
        <xdr:cNvPr id="4"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9000000" cy="834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29</xdr:row>
      <xdr:rowOff>85725</xdr:rowOff>
    </xdr:from>
    <xdr:to>
      <xdr:col>30</xdr:col>
      <xdr:colOff>381000</xdr:colOff>
      <xdr:row>36</xdr:row>
      <xdr:rowOff>104775</xdr:rowOff>
    </xdr:to>
    <xdr:sp macro="" textlink="">
      <xdr:nvSpPr>
        <xdr:cNvPr id="2" name="CuadroTexto 1"/>
        <xdr:cNvSpPr txBox="1"/>
      </xdr:nvSpPr>
      <xdr:spPr>
        <a:xfrm>
          <a:off x="0" y="5676900"/>
          <a:ext cx="16973550"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 </a:t>
          </a:r>
          <a:r>
            <a:rPr lang="en-US" sz="1100">
              <a:solidFill>
                <a:schemeClr val="dk1"/>
              </a:solidFill>
              <a:effectLst/>
              <a:latin typeface="+mn-lt"/>
              <a:ea typeface="+mn-ea"/>
              <a:cs typeface="+mn-cs"/>
            </a:rPr>
            <a:t>Cardiovascular disease (CVD); </a:t>
          </a:r>
          <a:r>
            <a:rPr lang="en-US" sz="1100" baseline="30000">
              <a:solidFill>
                <a:schemeClr val="dk1"/>
              </a:solidFill>
              <a:effectLst/>
              <a:latin typeface="+mn-lt"/>
              <a:ea typeface="+mn-ea"/>
              <a:cs typeface="+mn-cs"/>
            </a:rPr>
            <a:t>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a:t>
          </a:r>
          <a:r>
            <a:rPr lang="en-US" sz="1100">
              <a:solidFill>
                <a:schemeClr val="dk1"/>
              </a:solidFill>
              <a:effectLst/>
              <a:latin typeface="+mn-lt"/>
              <a:ea typeface="+mn-ea"/>
              <a:cs typeface="+mn-cs"/>
            </a:rPr>
            <a:t> Incidence Rate Ratio (IRR) adjusted by mean-centered age and squared mean-centered age at recruitment; sex; BMI; place of birth; physical activity; smoking, alcohol intake; binge drinking and education.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xdr:colOff>
      <xdr:row>29</xdr:row>
      <xdr:rowOff>180974</xdr:rowOff>
    </xdr:from>
    <xdr:to>
      <xdr:col>13</xdr:col>
      <xdr:colOff>190500</xdr:colOff>
      <xdr:row>37</xdr:row>
      <xdr:rowOff>0</xdr:rowOff>
    </xdr:to>
    <xdr:sp macro="" textlink="">
      <xdr:nvSpPr>
        <xdr:cNvPr id="2" name="CuadroTexto 1"/>
        <xdr:cNvSpPr txBox="1"/>
      </xdr:nvSpPr>
      <xdr:spPr>
        <a:xfrm>
          <a:off x="1" y="5734049"/>
          <a:ext cx="8296274" cy="1343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a:t>
          </a:r>
          <a:r>
            <a:rPr lang="en-US" sz="1100">
              <a:solidFill>
                <a:schemeClr val="dk1"/>
              </a:solidFill>
              <a:effectLst/>
              <a:latin typeface="+mn-lt"/>
              <a:ea typeface="+mn-ea"/>
              <a:cs typeface="+mn-cs"/>
            </a:rPr>
            <a:t> Incidence Rate Ratio (IRR) adjusted by mean-centered age and squared mean-centered age at recruitment; BMI; place of birth; physical activity; smoking, alcohol intake; binge drinking; and education.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 p-value for heterogeneity of effects (p-het).</a:t>
          </a:r>
          <a:endParaRPr lang="en-GB" sz="1100">
            <a:solidFill>
              <a:schemeClr val="dk1"/>
            </a:solidFill>
            <a:effectLst/>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30</xdr:row>
      <xdr:rowOff>47622</xdr:rowOff>
    </xdr:from>
    <xdr:to>
      <xdr:col>33</xdr:col>
      <xdr:colOff>381000</xdr:colOff>
      <xdr:row>38</xdr:row>
      <xdr:rowOff>10583</xdr:rowOff>
    </xdr:to>
    <xdr:sp macro="" textlink="">
      <xdr:nvSpPr>
        <xdr:cNvPr id="2" name="CuadroTexto 1"/>
        <xdr:cNvSpPr txBox="1"/>
      </xdr:nvSpPr>
      <xdr:spPr>
        <a:xfrm>
          <a:off x="0" y="5826122"/>
          <a:ext cx="19399250" cy="1486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 </a:t>
          </a:r>
          <a:r>
            <a:rPr lang="en-US" sz="1100">
              <a:solidFill>
                <a:schemeClr val="dk1"/>
              </a:solidFill>
              <a:effectLst/>
              <a:latin typeface="+mn-lt"/>
              <a:ea typeface="+mn-ea"/>
              <a:cs typeface="+mn-cs"/>
            </a:rPr>
            <a:t>Incidence Rate Ratio (IRR) adjusted by mean-centered age and squared mean-centered age at recruitment; sex; BMI; place of birth; physical activity; smoking, alcohol intake; binge drinkin</a:t>
          </a:r>
          <a:r>
            <a:rPr lang="en-US" sz="1100" baseline="0">
              <a:solidFill>
                <a:schemeClr val="dk1"/>
              </a:solidFill>
              <a:effectLst/>
              <a:latin typeface="+mn-lt"/>
              <a:ea typeface="+mn-ea"/>
              <a:cs typeface="+mn-cs"/>
            </a:rPr>
            <a:t> and</a:t>
          </a:r>
          <a:r>
            <a:rPr lang="en-US" sz="1100">
              <a:solidFill>
                <a:schemeClr val="dk1"/>
              </a:solidFill>
              <a:effectLst/>
              <a:latin typeface="+mn-lt"/>
              <a:ea typeface="+mn-ea"/>
              <a:cs typeface="+mn-cs"/>
            </a:rPr>
            <a:t>; educations and including an interaction between food group intake and age.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 Body</a:t>
          </a:r>
          <a:r>
            <a:rPr lang="en-US" sz="1100" baseline="0">
              <a:solidFill>
                <a:schemeClr val="dk1"/>
              </a:solidFill>
              <a:effectLst/>
              <a:latin typeface="+mn-lt"/>
              <a:ea typeface="+mn-ea"/>
              <a:cs typeface="+mn-cs"/>
            </a:rPr>
            <a:t> Mass Index (BMI); </a:t>
          </a:r>
          <a:r>
            <a:rPr lang="en-US" sz="1100">
              <a:solidFill>
                <a:schemeClr val="dk1"/>
              </a:solidFill>
              <a:effectLst/>
              <a:latin typeface="+mn-lt"/>
              <a:ea typeface="+mn-ea"/>
              <a:cs typeface="+mn-cs"/>
            </a:rPr>
            <a:t> p-value for heterogeneity of effects (p-het).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solidFill>
                <a:schemeClr val="dk1"/>
              </a:solidFill>
              <a:effectLst/>
              <a:latin typeface="+mn-lt"/>
              <a:ea typeface="+mn-ea"/>
              <a:cs typeface="+mn-cs"/>
            </a:rPr>
            <a:t>c</a:t>
          </a:r>
          <a:r>
            <a:rPr lang="en-US" sz="1100">
              <a:solidFill>
                <a:schemeClr val="dk1"/>
              </a:solidFill>
              <a:effectLst/>
              <a:latin typeface="+mn-lt"/>
              <a:ea typeface="+mn-ea"/>
              <a:cs typeface="+mn-cs"/>
            </a:rPr>
            <a:t> Incidence Rate Ratio (IRR) adjusted by mean-centered age and squared mean-centered age at recruitment; sex; place of birth; physical activity; smoking, alcohol intake; binge drinking;and education and including an interaction between food group intake and BMI.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46</xdr:row>
      <xdr:rowOff>142875</xdr:rowOff>
    </xdr:from>
    <xdr:to>
      <xdr:col>13</xdr:col>
      <xdr:colOff>317500</xdr:colOff>
      <xdr:row>53</xdr:row>
      <xdr:rowOff>97367</xdr:rowOff>
    </xdr:to>
    <xdr:sp macro="" textlink="">
      <xdr:nvSpPr>
        <xdr:cNvPr id="2" name="CuadroTexto 1"/>
        <xdr:cNvSpPr txBox="1"/>
      </xdr:nvSpPr>
      <xdr:spPr>
        <a:xfrm>
          <a:off x="0" y="8905875"/>
          <a:ext cx="10223500" cy="12879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0" i="0" baseline="0">
              <a:solidFill>
                <a:schemeClr val="dk1"/>
              </a:solidFill>
              <a:effectLst/>
              <a:latin typeface="+mn-lt"/>
              <a:ea typeface="+mn-ea"/>
              <a:cs typeface="+mn-cs"/>
            </a:rPr>
            <a:t>Incidence Rate Ratio (IRR) and 95% confidence interval,  </a:t>
          </a:r>
          <a:r>
            <a:rPr lang="en-GB" sz="1100" b="0" i="0" baseline="0">
              <a:solidFill>
                <a:schemeClr val="dk1"/>
              </a:solidFill>
              <a:effectLst/>
              <a:latin typeface="+mn-lt"/>
              <a:ea typeface="+mn-ea"/>
              <a:cs typeface="+mn-cs"/>
            </a:rPr>
            <a:t>a</a:t>
          </a:r>
          <a:r>
            <a:rPr lang="en-GB" sz="1100">
              <a:solidFill>
                <a:schemeClr val="dk1"/>
              </a:solidFill>
              <a:effectLst/>
              <a:latin typeface="+mn-lt"/>
              <a:ea typeface="+mn-ea"/>
              <a:cs typeface="+mn-cs"/>
            </a:rPr>
            <a:t>djusted by mean-centred age and squared mean-centred age </a:t>
          </a:r>
          <a:r>
            <a:rPr lang="en-GB" sz="1100" baseline="0">
              <a:solidFill>
                <a:schemeClr val="dk1"/>
              </a:solidFill>
              <a:effectLst/>
              <a:latin typeface="+mn-lt"/>
              <a:ea typeface="+mn-ea"/>
              <a:cs typeface="+mn-cs"/>
            </a:rPr>
            <a:t> </a:t>
          </a:r>
          <a:r>
            <a:rPr lang="es-ES" sz="1100" b="0" i="0" baseline="0">
              <a:solidFill>
                <a:schemeClr val="dk1"/>
              </a:solidFill>
              <a:effectLst/>
              <a:latin typeface="+mn-lt"/>
              <a:ea typeface="+mn-ea"/>
              <a:cs typeface="+mn-cs"/>
            </a:rPr>
            <a:t>at recruitment</a:t>
          </a:r>
          <a:r>
            <a:rPr lang="en-GB" sz="1100">
              <a:solidFill>
                <a:schemeClr val="dk1"/>
              </a:solidFill>
              <a:effectLst/>
              <a:latin typeface="+mn-lt"/>
              <a:ea typeface="+mn-ea"/>
              <a:cs typeface="+mn-cs"/>
            </a:rPr>
            <a:t>; sex; BMI;</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place of birth; physical activity; smoking, alcohol intake; binge drinking; education;</a:t>
          </a:r>
          <a:r>
            <a:rPr lang="en-GB" sz="1100" baseline="0">
              <a:solidFill>
                <a:schemeClr val="dk1"/>
              </a:solidFill>
              <a:effectLst/>
              <a:latin typeface="+mn-lt"/>
              <a:ea typeface="+mn-ea"/>
              <a:cs typeface="+mn-cs"/>
            </a:rPr>
            <a:t> and</a:t>
          </a:r>
          <a:r>
            <a:rPr lang="en-GB" sz="1100">
              <a:solidFill>
                <a:schemeClr val="dk1"/>
              </a:solidFill>
              <a:effectLst/>
              <a:latin typeface="+mn-lt"/>
              <a:ea typeface="+mn-ea"/>
              <a:cs typeface="+mn-cs"/>
            </a:rPr>
            <a:t> severe comorbidities including previous severe circulatory or respiratory disease, tumours and/or diabetes. Models</a:t>
          </a:r>
          <a:r>
            <a:rPr lang="en-GB" sz="1100" baseline="0">
              <a:solidFill>
                <a:schemeClr val="dk1"/>
              </a:solidFill>
              <a:effectLst/>
              <a:latin typeface="+mn-lt"/>
              <a:ea typeface="+mn-ea"/>
              <a:cs typeface="+mn-cs"/>
            </a:rPr>
            <a:t> for fruits were additionaly adjusted by vegetable al pulses intake and</a:t>
          </a:r>
          <a:r>
            <a:rPr lang="en-GB" sz="1100">
              <a:solidFill>
                <a:schemeClr val="dk1"/>
              </a:solidFill>
              <a:effectLst/>
              <a:latin typeface="+mn-lt"/>
              <a:ea typeface="+mn-ea"/>
              <a:cs typeface="+mn-cs"/>
            </a:rPr>
            <a:t> MEDAS diet quality index excluding the recommendations on fruit and vegetables.</a:t>
          </a:r>
          <a:r>
            <a:rPr lang="en-GB" sz="1100" baseline="0">
              <a:solidFill>
                <a:schemeClr val="dk1"/>
              </a:solidFill>
              <a:effectLst/>
              <a:latin typeface="+mn-lt"/>
              <a:ea typeface="+mn-ea"/>
              <a:cs typeface="+mn-cs"/>
            </a:rPr>
            <a:t> Models for vegetables were additionally adjusted by fruit and pulses intake and</a:t>
          </a:r>
          <a:r>
            <a:rPr lang="en-GB" sz="1100">
              <a:solidFill>
                <a:schemeClr val="dk1"/>
              </a:solidFill>
              <a:effectLst/>
              <a:latin typeface="+mn-lt"/>
              <a:ea typeface="+mn-ea"/>
              <a:cs typeface="+mn-cs"/>
            </a:rPr>
            <a:t> MEDAS diet quality index excluding the recommendations on fruit and vegetables.</a:t>
          </a:r>
          <a:r>
            <a:rPr lang="en-GB" sz="1100" baseline="0">
              <a:solidFill>
                <a:schemeClr val="dk1"/>
              </a:solidFill>
              <a:effectLst/>
              <a:latin typeface="+mn-lt"/>
              <a:ea typeface="+mn-ea"/>
              <a:cs typeface="+mn-cs"/>
            </a:rPr>
            <a:t> Models for fruit and vegetables were additionally adjusted by </a:t>
          </a:r>
          <a:r>
            <a:rPr lang="en-GB" sz="1100">
              <a:solidFill>
                <a:schemeClr val="dk1"/>
              </a:solidFill>
              <a:effectLst/>
              <a:latin typeface="+mn-lt"/>
              <a:ea typeface="+mn-ea"/>
              <a:cs typeface="+mn-cs"/>
            </a:rPr>
            <a:t>MEDAS diet quality index excluding the recommendations on fruit and vegetables. </a:t>
          </a:r>
          <a:r>
            <a:rPr lang="en-GB" sz="1100" baseline="0">
              <a:solidFill>
                <a:schemeClr val="dk1"/>
              </a:solidFill>
              <a:effectLst/>
              <a:latin typeface="+mn-lt"/>
              <a:ea typeface="+mn-ea"/>
              <a:cs typeface="+mn-cs"/>
            </a:rPr>
            <a:t>Models for pulses were additionally adjusted for fruit and vegetable intake and </a:t>
          </a:r>
          <a:r>
            <a:rPr lang="en-GB" sz="1100">
              <a:solidFill>
                <a:schemeClr val="dk1"/>
              </a:solidFill>
              <a:effectLst/>
              <a:latin typeface="+mn-lt"/>
              <a:ea typeface="+mn-ea"/>
              <a:cs typeface="+mn-cs"/>
            </a:rPr>
            <a:t>MEDAS diet quality index excluding the recommendation on legumes. </a:t>
          </a:r>
          <a:r>
            <a:rPr lang="en-GB"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Percentages represent the distribution of the overall population across intake levels</a:t>
          </a:r>
          <a:endParaRPr lang="es-ES">
            <a:effectLst/>
          </a:endParaRPr>
        </a:p>
        <a:p>
          <a:endParaRPr lang="es-ES" sz="1100" b="0" i="0" baseline="0">
            <a:solidFill>
              <a:schemeClr val="dk1"/>
            </a:solidFill>
            <a:effectLst/>
            <a:latin typeface="+mn-lt"/>
            <a:ea typeface="+mn-ea"/>
            <a:cs typeface="+mn-cs"/>
          </a:endParaRPr>
        </a:p>
      </xdr:txBody>
    </xdr:sp>
    <xdr:clientData/>
  </xdr:twoCellAnchor>
  <xdr:twoCellAnchor editAs="oneCell">
    <xdr:from>
      <xdr:col>0</xdr:col>
      <xdr:colOff>66675</xdr:colOff>
      <xdr:row>1</xdr:row>
      <xdr:rowOff>85725</xdr:rowOff>
    </xdr:from>
    <xdr:to>
      <xdr:col>11</xdr:col>
      <xdr:colOff>684675</xdr:colOff>
      <xdr:row>45</xdr:row>
      <xdr:rowOff>52600</xdr:rowOff>
    </xdr:to>
    <xdr:pic>
      <xdr:nvPicPr>
        <xdr:cNvPr id="5" name="Imagen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76225"/>
          <a:ext cx="9000000" cy="834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30</xdr:row>
      <xdr:rowOff>22860</xdr:rowOff>
    </xdr:from>
    <xdr:to>
      <xdr:col>36</xdr:col>
      <xdr:colOff>68580</xdr:colOff>
      <xdr:row>33</xdr:row>
      <xdr:rowOff>129540</xdr:rowOff>
    </xdr:to>
    <xdr:sp macro="" textlink="">
      <xdr:nvSpPr>
        <xdr:cNvPr id="2" name="CuadroTexto 1"/>
        <xdr:cNvSpPr txBox="1"/>
      </xdr:nvSpPr>
      <xdr:spPr>
        <a:xfrm>
          <a:off x="0" y="5532120"/>
          <a:ext cx="32560260" cy="655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 </a:t>
          </a:r>
          <a:r>
            <a:rPr lang="en-US" sz="1100">
              <a:solidFill>
                <a:schemeClr val="dk1"/>
              </a:solidFill>
              <a:effectLst/>
              <a:latin typeface="+mn-lt"/>
              <a:ea typeface="+mn-ea"/>
              <a:cs typeface="+mn-cs"/>
            </a:rPr>
            <a:t>Cardiovascular disease (CVD); </a:t>
          </a:r>
          <a:r>
            <a:rPr lang="en-US" sz="1100" baseline="30000">
              <a:solidFill>
                <a:schemeClr val="dk1"/>
              </a:solidFill>
              <a:effectLst/>
              <a:latin typeface="+mn-lt"/>
              <a:ea typeface="+mn-ea"/>
              <a:cs typeface="+mn-cs"/>
            </a:rPr>
            <a:t>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a:t>
          </a:r>
          <a:r>
            <a:rPr lang="en-US" sz="1100">
              <a:solidFill>
                <a:schemeClr val="dk1"/>
              </a:solidFill>
              <a:effectLst/>
              <a:latin typeface="+mn-lt"/>
              <a:ea typeface="+mn-ea"/>
              <a:cs typeface="+mn-cs"/>
            </a:rPr>
            <a:t> Incidence Rate Ratio (IRR) adjusted by mean-centered age and squared mean-centered age at recruitment; sex; BMI; place of birth; physical activity; smoking, alcohol intake; binge drinking; education; and severe comorbidities including previous severe circulatory or respiratory disease, tumors and/or diabetes.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133349</xdr:colOff>
      <xdr:row>31</xdr:row>
      <xdr:rowOff>123825</xdr:rowOff>
    </xdr:from>
    <xdr:to>
      <xdr:col>19</xdr:col>
      <xdr:colOff>600074</xdr:colOff>
      <xdr:row>36</xdr:row>
      <xdr:rowOff>152400</xdr:rowOff>
    </xdr:to>
    <xdr:sp macro="" textlink="">
      <xdr:nvSpPr>
        <xdr:cNvPr id="2" name="CuadroTexto 1"/>
        <xdr:cNvSpPr txBox="1"/>
      </xdr:nvSpPr>
      <xdr:spPr>
        <a:xfrm>
          <a:off x="133349" y="6276975"/>
          <a:ext cx="15668625"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 </a:t>
          </a:r>
          <a:r>
            <a:rPr lang="en-US" sz="1100">
              <a:solidFill>
                <a:schemeClr val="dk1"/>
              </a:solidFill>
              <a:effectLst/>
              <a:latin typeface="+mn-lt"/>
              <a:ea typeface="+mn-ea"/>
              <a:cs typeface="+mn-cs"/>
            </a:rPr>
            <a:t>Cardiovascular disease (CVD); </a:t>
          </a:r>
          <a:r>
            <a:rPr lang="en-US" sz="1100" baseline="30000">
              <a:solidFill>
                <a:schemeClr val="dk1"/>
              </a:solidFill>
              <a:effectLst/>
              <a:latin typeface="+mn-lt"/>
              <a:ea typeface="+mn-ea"/>
              <a:cs typeface="+mn-cs"/>
            </a:rPr>
            <a:t>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a:t>
          </a:r>
          <a:r>
            <a:rPr lang="en-US" sz="1100">
              <a:solidFill>
                <a:schemeClr val="dk1"/>
              </a:solidFill>
              <a:effectLst/>
              <a:latin typeface="+mn-lt"/>
              <a:ea typeface="+mn-ea"/>
              <a:cs typeface="+mn-cs"/>
            </a:rPr>
            <a:t> Incidence Rate Ratio (IRR) adjusted by mean-centered age and squared mean-centered age at recruitment; sex; BMI; place of birth; physical activity; smoking, alcohol intake; binge drinking; education; and severe comorbidities including previous severe circulatory or respiratory disease, tumors and/or diabetes.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29</xdr:row>
      <xdr:rowOff>85725</xdr:rowOff>
    </xdr:from>
    <xdr:to>
      <xdr:col>16</xdr:col>
      <xdr:colOff>371475</xdr:colOff>
      <xdr:row>36</xdr:row>
      <xdr:rowOff>104775</xdr:rowOff>
    </xdr:to>
    <xdr:sp macro="" textlink="">
      <xdr:nvSpPr>
        <xdr:cNvPr id="3" name="CuadroTexto 2"/>
        <xdr:cNvSpPr txBox="1"/>
      </xdr:nvSpPr>
      <xdr:spPr>
        <a:xfrm>
          <a:off x="0" y="5676900"/>
          <a:ext cx="9867900"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 </a:t>
          </a:r>
          <a:r>
            <a:rPr lang="en-US" sz="1100">
              <a:solidFill>
                <a:schemeClr val="dk1"/>
              </a:solidFill>
              <a:effectLst/>
              <a:latin typeface="+mn-lt"/>
              <a:ea typeface="+mn-ea"/>
              <a:cs typeface="+mn-cs"/>
            </a:rPr>
            <a:t>Cardiovascular disease (CVD); </a:t>
          </a:r>
          <a:r>
            <a:rPr lang="en-US" sz="1100" baseline="30000">
              <a:solidFill>
                <a:schemeClr val="dk1"/>
              </a:solidFill>
              <a:effectLst/>
              <a:latin typeface="+mn-lt"/>
              <a:ea typeface="+mn-ea"/>
              <a:cs typeface="+mn-cs"/>
            </a:rPr>
            <a:t>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a:t>
          </a:r>
          <a:r>
            <a:rPr lang="en-US" sz="1100">
              <a:solidFill>
                <a:schemeClr val="dk1"/>
              </a:solidFill>
              <a:effectLst/>
              <a:latin typeface="+mn-lt"/>
              <a:ea typeface="+mn-ea"/>
              <a:cs typeface="+mn-cs"/>
            </a:rPr>
            <a:t> Incidence Rate Ratio (IRR) adjusted by mean-centered age and squared mean-centered age at recruitment; sex; BMI; place of birth; physical activity; smoking, alcohol intake; binge drinking; education; and severe comorbidities including previous severe circulatory or respiratory disease, tumors and/or diabetes.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29</xdr:row>
      <xdr:rowOff>180974</xdr:rowOff>
    </xdr:from>
    <xdr:to>
      <xdr:col>12</xdr:col>
      <xdr:colOff>19051</xdr:colOff>
      <xdr:row>40</xdr:row>
      <xdr:rowOff>95250</xdr:rowOff>
    </xdr:to>
    <xdr:sp macro="" textlink="">
      <xdr:nvSpPr>
        <xdr:cNvPr id="3" name="CuadroTexto 2"/>
        <xdr:cNvSpPr txBox="1"/>
      </xdr:nvSpPr>
      <xdr:spPr>
        <a:xfrm>
          <a:off x="1" y="5734049"/>
          <a:ext cx="7429500" cy="2009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a:t>
          </a:r>
          <a:r>
            <a:rPr lang="en-US" sz="1100">
              <a:solidFill>
                <a:schemeClr val="dk1"/>
              </a:solidFill>
              <a:effectLst/>
              <a:latin typeface="+mn-lt"/>
              <a:ea typeface="+mn-ea"/>
              <a:cs typeface="+mn-cs"/>
            </a:rPr>
            <a:t> Incidence Rate Ratio (IRR) adjusted by mean-centered age and squared mean-centered age at recruitment; BMI; place of birth; physical activity; smoking, alcohol intake; binge drinking; education; and severe comorbidities including previous severe circulatory or respiratory disease, tumors and/or diabetes; and including an interaction between food group intake and sex.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 p-value for heterogeneity of effects (p-het).</a:t>
          </a:r>
          <a:endParaRPr lang="en-GB" sz="110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30</xdr:row>
      <xdr:rowOff>47622</xdr:rowOff>
    </xdr:from>
    <xdr:to>
      <xdr:col>33</xdr:col>
      <xdr:colOff>381000</xdr:colOff>
      <xdr:row>39</xdr:row>
      <xdr:rowOff>126999</xdr:rowOff>
    </xdr:to>
    <xdr:sp macro="" textlink="">
      <xdr:nvSpPr>
        <xdr:cNvPr id="2" name="CuadroTexto 1"/>
        <xdr:cNvSpPr txBox="1"/>
      </xdr:nvSpPr>
      <xdr:spPr>
        <a:xfrm>
          <a:off x="0" y="5826122"/>
          <a:ext cx="19356917" cy="17938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 </a:t>
          </a:r>
          <a:r>
            <a:rPr lang="en-US" sz="1100">
              <a:solidFill>
                <a:schemeClr val="dk1"/>
              </a:solidFill>
              <a:effectLst/>
              <a:latin typeface="+mn-lt"/>
              <a:ea typeface="+mn-ea"/>
              <a:cs typeface="+mn-cs"/>
            </a:rPr>
            <a:t>Incidence Rate Ratio (IRR) adjusted by mean-centered age and squared mean-centered age at recruitment; sex; BMI; place of birth; physical activity; smoking, alcohol intake; binge drinking; education; and severe comorbidities including previous severe circulatory or respiratory disease, tumors and/or diabetes and including an interaction between food group intake and age.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 Body</a:t>
          </a:r>
          <a:r>
            <a:rPr lang="en-US" sz="1100" baseline="0">
              <a:solidFill>
                <a:schemeClr val="dk1"/>
              </a:solidFill>
              <a:effectLst/>
              <a:latin typeface="+mn-lt"/>
              <a:ea typeface="+mn-ea"/>
              <a:cs typeface="+mn-cs"/>
            </a:rPr>
            <a:t> Mass Index (BMI); </a:t>
          </a:r>
          <a:r>
            <a:rPr lang="en-US" sz="1100">
              <a:solidFill>
                <a:schemeClr val="dk1"/>
              </a:solidFill>
              <a:effectLst/>
              <a:latin typeface="+mn-lt"/>
              <a:ea typeface="+mn-ea"/>
              <a:cs typeface="+mn-cs"/>
            </a:rPr>
            <a:t> p-value for heterogeneity of effects (p-het).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solidFill>
                <a:schemeClr val="dk1"/>
              </a:solidFill>
              <a:effectLst/>
              <a:latin typeface="+mn-lt"/>
              <a:ea typeface="+mn-ea"/>
              <a:cs typeface="+mn-cs"/>
            </a:rPr>
            <a:t>c</a:t>
          </a:r>
          <a:r>
            <a:rPr lang="en-US" sz="1100">
              <a:solidFill>
                <a:schemeClr val="dk1"/>
              </a:solidFill>
              <a:effectLst/>
              <a:latin typeface="+mn-lt"/>
              <a:ea typeface="+mn-ea"/>
              <a:cs typeface="+mn-cs"/>
            </a:rPr>
            <a:t> Incidence Rate Ratio (IRR) adjusted by mean-centered age and squared mean-centered age at recruitment; sex; place of birth; physical activity; smoking, alcohol intake; binge drinking; education; and severe comorbidities including previous severe circulatory or respiratory disease, tumors and/or diabetes and additionally adjusted by BMI and including an interaction between food group intake and BMI.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45</xdr:row>
      <xdr:rowOff>28575</xdr:rowOff>
    </xdr:from>
    <xdr:to>
      <xdr:col>13</xdr:col>
      <xdr:colOff>346075</xdr:colOff>
      <xdr:row>51</xdr:row>
      <xdr:rowOff>173567</xdr:rowOff>
    </xdr:to>
    <xdr:sp macro="" textlink="">
      <xdr:nvSpPr>
        <xdr:cNvPr id="4" name="CuadroTexto 3"/>
        <xdr:cNvSpPr txBox="1"/>
      </xdr:nvSpPr>
      <xdr:spPr>
        <a:xfrm>
          <a:off x="28575" y="8601075"/>
          <a:ext cx="10223500" cy="12879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0" i="0" baseline="0">
              <a:solidFill>
                <a:schemeClr val="dk1"/>
              </a:solidFill>
              <a:effectLst/>
              <a:latin typeface="+mn-lt"/>
              <a:ea typeface="+mn-ea"/>
              <a:cs typeface="+mn-cs"/>
            </a:rPr>
            <a:t>Incidence Rate Ratio (IRR) and 95% confidence interval,  </a:t>
          </a:r>
          <a:r>
            <a:rPr lang="en-GB" sz="1100" b="0" i="0" baseline="0">
              <a:solidFill>
                <a:schemeClr val="dk1"/>
              </a:solidFill>
              <a:effectLst/>
              <a:latin typeface="+mn-lt"/>
              <a:ea typeface="+mn-ea"/>
              <a:cs typeface="+mn-cs"/>
            </a:rPr>
            <a:t>a</a:t>
          </a:r>
          <a:r>
            <a:rPr lang="en-GB" sz="1100">
              <a:solidFill>
                <a:schemeClr val="dk1"/>
              </a:solidFill>
              <a:effectLst/>
              <a:latin typeface="+mn-lt"/>
              <a:ea typeface="+mn-ea"/>
              <a:cs typeface="+mn-cs"/>
            </a:rPr>
            <a:t>djusted by mean-centred age and squared mean-centred age </a:t>
          </a:r>
          <a:r>
            <a:rPr lang="en-GB" sz="1100" baseline="0">
              <a:solidFill>
                <a:schemeClr val="dk1"/>
              </a:solidFill>
              <a:effectLst/>
              <a:latin typeface="+mn-lt"/>
              <a:ea typeface="+mn-ea"/>
              <a:cs typeface="+mn-cs"/>
            </a:rPr>
            <a:t> </a:t>
          </a:r>
          <a:r>
            <a:rPr lang="es-ES" sz="1100" b="0" i="0" baseline="0">
              <a:solidFill>
                <a:schemeClr val="dk1"/>
              </a:solidFill>
              <a:effectLst/>
              <a:latin typeface="+mn-lt"/>
              <a:ea typeface="+mn-ea"/>
              <a:cs typeface="+mn-cs"/>
            </a:rPr>
            <a:t>at recruitment</a:t>
          </a:r>
          <a:r>
            <a:rPr lang="en-GB" sz="1100">
              <a:solidFill>
                <a:schemeClr val="dk1"/>
              </a:solidFill>
              <a:effectLst/>
              <a:latin typeface="+mn-lt"/>
              <a:ea typeface="+mn-ea"/>
              <a:cs typeface="+mn-cs"/>
            </a:rPr>
            <a:t>; sex; BMI;</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place of birth; physical activity; smoking, alcohol intake; binge drinking; education;</a:t>
          </a:r>
          <a:r>
            <a:rPr lang="en-GB" sz="1100" baseline="0">
              <a:solidFill>
                <a:schemeClr val="dk1"/>
              </a:solidFill>
              <a:effectLst/>
              <a:latin typeface="+mn-lt"/>
              <a:ea typeface="+mn-ea"/>
              <a:cs typeface="+mn-cs"/>
            </a:rPr>
            <a:t> and</a:t>
          </a:r>
          <a:r>
            <a:rPr lang="en-GB" sz="1100">
              <a:solidFill>
                <a:schemeClr val="dk1"/>
              </a:solidFill>
              <a:effectLst/>
              <a:latin typeface="+mn-lt"/>
              <a:ea typeface="+mn-ea"/>
              <a:cs typeface="+mn-cs"/>
            </a:rPr>
            <a:t> severe comorbidities including previous severe circulatory or respiratory disease, tumours and/or diabetes. Models</a:t>
          </a:r>
          <a:r>
            <a:rPr lang="en-GB" sz="1100" baseline="0">
              <a:solidFill>
                <a:schemeClr val="dk1"/>
              </a:solidFill>
              <a:effectLst/>
              <a:latin typeface="+mn-lt"/>
              <a:ea typeface="+mn-ea"/>
              <a:cs typeface="+mn-cs"/>
            </a:rPr>
            <a:t> for fruits were additionaly adjusted by vegetable al pulses intake and</a:t>
          </a:r>
          <a:r>
            <a:rPr lang="en-GB" sz="1100">
              <a:solidFill>
                <a:schemeClr val="dk1"/>
              </a:solidFill>
              <a:effectLst/>
              <a:latin typeface="+mn-lt"/>
              <a:ea typeface="+mn-ea"/>
              <a:cs typeface="+mn-cs"/>
            </a:rPr>
            <a:t> MEDAS diet quality index excluding the recommendations on fruit and vegetables.</a:t>
          </a:r>
          <a:r>
            <a:rPr lang="en-GB" sz="1100" baseline="0">
              <a:solidFill>
                <a:schemeClr val="dk1"/>
              </a:solidFill>
              <a:effectLst/>
              <a:latin typeface="+mn-lt"/>
              <a:ea typeface="+mn-ea"/>
              <a:cs typeface="+mn-cs"/>
            </a:rPr>
            <a:t> Models for vegetables were additionally adjusted by fruit and pulses intake and</a:t>
          </a:r>
          <a:r>
            <a:rPr lang="en-GB" sz="1100">
              <a:solidFill>
                <a:schemeClr val="dk1"/>
              </a:solidFill>
              <a:effectLst/>
              <a:latin typeface="+mn-lt"/>
              <a:ea typeface="+mn-ea"/>
              <a:cs typeface="+mn-cs"/>
            </a:rPr>
            <a:t> MEDAS diet quality index excluding the recommendations on fruit and vegetables.</a:t>
          </a:r>
          <a:r>
            <a:rPr lang="en-GB" sz="1100" baseline="0">
              <a:solidFill>
                <a:schemeClr val="dk1"/>
              </a:solidFill>
              <a:effectLst/>
              <a:latin typeface="+mn-lt"/>
              <a:ea typeface="+mn-ea"/>
              <a:cs typeface="+mn-cs"/>
            </a:rPr>
            <a:t> Models for fruit and vegetables were additionally adjusted by </a:t>
          </a:r>
          <a:r>
            <a:rPr lang="en-GB" sz="1100">
              <a:solidFill>
                <a:schemeClr val="dk1"/>
              </a:solidFill>
              <a:effectLst/>
              <a:latin typeface="+mn-lt"/>
              <a:ea typeface="+mn-ea"/>
              <a:cs typeface="+mn-cs"/>
            </a:rPr>
            <a:t>MEDAS diet quality index excluding the recommendations on fruit and vegetables. </a:t>
          </a:r>
          <a:r>
            <a:rPr lang="en-GB" sz="1100" baseline="0">
              <a:solidFill>
                <a:schemeClr val="dk1"/>
              </a:solidFill>
              <a:effectLst/>
              <a:latin typeface="+mn-lt"/>
              <a:ea typeface="+mn-ea"/>
              <a:cs typeface="+mn-cs"/>
            </a:rPr>
            <a:t>Models for pulses were additionally adjusted for fruit and vegetable intake and </a:t>
          </a:r>
          <a:r>
            <a:rPr lang="en-GB" sz="1100">
              <a:solidFill>
                <a:schemeClr val="dk1"/>
              </a:solidFill>
              <a:effectLst/>
              <a:latin typeface="+mn-lt"/>
              <a:ea typeface="+mn-ea"/>
              <a:cs typeface="+mn-cs"/>
            </a:rPr>
            <a:t>MEDAS diet quality index excluding the recommendation on legumes. </a:t>
          </a:r>
          <a:r>
            <a:rPr lang="en-GB"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Percentages represent the distribution of the overall population across intake levels</a:t>
          </a:r>
          <a:endParaRPr lang="es-ES">
            <a:effectLst/>
          </a:endParaRPr>
        </a:p>
        <a:p>
          <a:endParaRPr lang="es-ES" sz="1100" b="0" i="0" baseline="0">
            <a:solidFill>
              <a:schemeClr val="dk1"/>
            </a:solidFill>
            <a:effectLst/>
            <a:latin typeface="+mn-lt"/>
            <a:ea typeface="+mn-ea"/>
            <a:cs typeface="+mn-cs"/>
          </a:endParaRPr>
        </a:p>
      </xdr:txBody>
    </xdr:sp>
    <xdr:clientData/>
  </xdr:twoCellAnchor>
  <xdr:twoCellAnchor editAs="oneCell">
    <xdr:from>
      <xdr:col>0</xdr:col>
      <xdr:colOff>0</xdr:colOff>
      <xdr:row>1</xdr:row>
      <xdr:rowOff>0</xdr:rowOff>
    </xdr:from>
    <xdr:to>
      <xdr:col>11</xdr:col>
      <xdr:colOff>618000</xdr:colOff>
      <xdr:row>44</xdr:row>
      <xdr:rowOff>157375</xdr:rowOff>
    </xdr:to>
    <xdr:pic>
      <xdr:nvPicPr>
        <xdr:cNvPr id="3"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9000000" cy="834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29</xdr:row>
      <xdr:rowOff>85725</xdr:rowOff>
    </xdr:from>
    <xdr:to>
      <xdr:col>30</xdr:col>
      <xdr:colOff>381000</xdr:colOff>
      <xdr:row>36</xdr:row>
      <xdr:rowOff>104775</xdr:rowOff>
    </xdr:to>
    <xdr:sp macro="" textlink="">
      <xdr:nvSpPr>
        <xdr:cNvPr id="2" name="CuadroTexto 1"/>
        <xdr:cNvSpPr txBox="1"/>
      </xdr:nvSpPr>
      <xdr:spPr>
        <a:xfrm>
          <a:off x="0" y="5676900"/>
          <a:ext cx="16973550"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 </a:t>
          </a:r>
          <a:r>
            <a:rPr lang="en-US" sz="1100">
              <a:solidFill>
                <a:schemeClr val="dk1"/>
              </a:solidFill>
              <a:effectLst/>
              <a:latin typeface="+mn-lt"/>
              <a:ea typeface="+mn-ea"/>
              <a:cs typeface="+mn-cs"/>
            </a:rPr>
            <a:t>Cardiovascular disease (CVD); </a:t>
          </a:r>
          <a:r>
            <a:rPr lang="en-US" sz="1100" baseline="30000">
              <a:solidFill>
                <a:schemeClr val="dk1"/>
              </a:solidFill>
              <a:effectLst/>
              <a:latin typeface="+mn-lt"/>
              <a:ea typeface="+mn-ea"/>
              <a:cs typeface="+mn-cs"/>
            </a:rPr>
            <a:t>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a:t>
          </a:r>
          <a:r>
            <a:rPr lang="en-US" sz="1100">
              <a:solidFill>
                <a:schemeClr val="dk1"/>
              </a:solidFill>
              <a:effectLst/>
              <a:latin typeface="+mn-lt"/>
              <a:ea typeface="+mn-ea"/>
              <a:cs typeface="+mn-cs"/>
            </a:rPr>
            <a:t> Incidence Rate Ratio (IRR) adjusted by mean-centered age and squared mean-centered age at recruitment; sex; BMI; place of birth; physical activity; smoking, alcohol intake; binge drinking; education; and severe comorbidities including previous severe circulatory or respiratory disease, tumors and/or diabetes.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29</xdr:row>
      <xdr:rowOff>180974</xdr:rowOff>
    </xdr:from>
    <xdr:to>
      <xdr:col>12</xdr:col>
      <xdr:colOff>19051</xdr:colOff>
      <xdr:row>40</xdr:row>
      <xdr:rowOff>95250</xdr:rowOff>
    </xdr:to>
    <xdr:sp macro="" textlink="">
      <xdr:nvSpPr>
        <xdr:cNvPr id="2" name="CuadroTexto 1"/>
        <xdr:cNvSpPr txBox="1"/>
      </xdr:nvSpPr>
      <xdr:spPr>
        <a:xfrm>
          <a:off x="1" y="5734049"/>
          <a:ext cx="7429500" cy="2009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a:t>
          </a:r>
          <a:r>
            <a:rPr lang="en-US" sz="1100">
              <a:solidFill>
                <a:schemeClr val="dk1"/>
              </a:solidFill>
              <a:effectLst/>
              <a:latin typeface="+mn-lt"/>
              <a:ea typeface="+mn-ea"/>
              <a:cs typeface="+mn-cs"/>
            </a:rPr>
            <a:t> Incidence Rate Ratio (IRR) adjusted by mean-centered age and squared mean-centered age at recruitment; BMI; place of birth; physical activity; smoking, alcohol intake; binge drinking; education; and severe comorbidities including previous severe circulatory or respiratory disease, tumors and/or diabetes; and including an interaction between food group intake and sex.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 p-value for heterogeneity of effects (p-het).</a:t>
          </a:r>
          <a:endParaRPr lang="en-GB" sz="1100">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30</xdr:row>
      <xdr:rowOff>47622</xdr:rowOff>
    </xdr:from>
    <xdr:to>
      <xdr:col>33</xdr:col>
      <xdr:colOff>381000</xdr:colOff>
      <xdr:row>39</xdr:row>
      <xdr:rowOff>126999</xdr:rowOff>
    </xdr:to>
    <xdr:sp macro="" textlink="">
      <xdr:nvSpPr>
        <xdr:cNvPr id="2" name="CuadroTexto 1"/>
        <xdr:cNvSpPr txBox="1"/>
      </xdr:nvSpPr>
      <xdr:spPr>
        <a:xfrm>
          <a:off x="0" y="5819772"/>
          <a:ext cx="19297650" cy="17938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a </a:t>
          </a:r>
          <a:r>
            <a:rPr lang="en-US" sz="1100">
              <a:solidFill>
                <a:schemeClr val="dk1"/>
              </a:solidFill>
              <a:effectLst/>
              <a:latin typeface="+mn-lt"/>
              <a:ea typeface="+mn-ea"/>
              <a:cs typeface="+mn-cs"/>
            </a:rPr>
            <a:t>Incidence Rate Ratio (IRR) adjusted by mean-centered age and squared mean-centered age at recruitment; sex; BMI; place of birth; physical activity; smoking, alcohol intake; binge drinking; education; and severe comorbidities including previous severe circulatory or respiratory disease, tumors and/or diabetes and including an interaction between food group intake and age.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b </a:t>
          </a:r>
          <a:r>
            <a:rPr lang="en-US" sz="1100">
              <a:solidFill>
                <a:schemeClr val="dk1"/>
              </a:solidFill>
              <a:effectLst/>
              <a:latin typeface="+mn-lt"/>
              <a:ea typeface="+mn-ea"/>
              <a:cs typeface="+mn-cs"/>
            </a:rPr>
            <a:t>lower limit (LL)</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upper limit (UL) of</a:t>
          </a:r>
          <a:r>
            <a:rPr lang="en-US" sz="1100" baseline="0">
              <a:solidFill>
                <a:schemeClr val="dk1"/>
              </a:solidFill>
              <a:effectLst/>
              <a:latin typeface="+mn-lt"/>
              <a:ea typeface="+mn-ea"/>
              <a:cs typeface="+mn-cs"/>
            </a:rPr>
            <a:t> the confidence interval 95%</a:t>
          </a:r>
          <a:r>
            <a:rPr lang="en-US" sz="1100">
              <a:solidFill>
                <a:schemeClr val="dk1"/>
              </a:solidFill>
              <a:effectLst/>
              <a:latin typeface="+mn-lt"/>
              <a:ea typeface="+mn-ea"/>
              <a:cs typeface="+mn-cs"/>
            </a:rPr>
            <a:t>; Body</a:t>
          </a:r>
          <a:r>
            <a:rPr lang="en-US" sz="1100" baseline="0">
              <a:solidFill>
                <a:schemeClr val="dk1"/>
              </a:solidFill>
              <a:effectLst/>
              <a:latin typeface="+mn-lt"/>
              <a:ea typeface="+mn-ea"/>
              <a:cs typeface="+mn-cs"/>
            </a:rPr>
            <a:t> Mass Index (BMI); </a:t>
          </a:r>
          <a:r>
            <a:rPr lang="en-US" sz="1100">
              <a:solidFill>
                <a:schemeClr val="dk1"/>
              </a:solidFill>
              <a:effectLst/>
              <a:latin typeface="+mn-lt"/>
              <a:ea typeface="+mn-ea"/>
              <a:cs typeface="+mn-cs"/>
            </a:rPr>
            <a:t> p-value for heterogeneity of effects (p-het).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solidFill>
                <a:schemeClr val="dk1"/>
              </a:solidFill>
              <a:effectLst/>
              <a:latin typeface="+mn-lt"/>
              <a:ea typeface="+mn-ea"/>
              <a:cs typeface="+mn-cs"/>
            </a:rPr>
            <a:t>c</a:t>
          </a:r>
          <a:r>
            <a:rPr lang="en-US" sz="1100">
              <a:solidFill>
                <a:schemeClr val="dk1"/>
              </a:solidFill>
              <a:effectLst/>
              <a:latin typeface="+mn-lt"/>
              <a:ea typeface="+mn-ea"/>
              <a:cs typeface="+mn-cs"/>
            </a:rPr>
            <a:t> Incidence Rate Ratio (IRR) adjusted by mean-centered age and squared mean-centered age at recruitment; sex; place of birth; physical activity; smoking, alcohol intake; binge drinking; education; and severe comorbidities including previous severe circulatory or respiratory disease, tumors and/or diabetes and additionally adjusted by BMI and including an interaction between food group intake and BMI. Models for fruits were additionally adjusted by vegetable al pulses intake and MEDAS diet quality index excluding the recommendations on fruit and vegetables. Models for vegetables were additionally adjusted by fruit and pulses intake and MEDAS diet quality index excluding the recommendations on fruit and vegetables. Models for fruit and vegetables were additionally adjusted by MEDAS diet quality index excluding the recommendations on fruit and vegetables. Models for pulses were additionally adjusted for fruit and vegetable intake and MEDAS diet quality index excluding the recommendation on legumes.  </a:t>
          </a:r>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tabSelected="1" workbookViewId="0">
      <selection activeCell="B4" sqref="B4"/>
    </sheetView>
  </sheetViews>
  <sheetFormatPr baseColWidth="10" defaultRowHeight="15" x14ac:dyDescent="0.25"/>
  <cols>
    <col min="1" max="1" width="31.5703125" style="41" customWidth="1"/>
    <col min="2" max="21" width="11" style="41" customWidth="1"/>
    <col min="22" max="16384" width="11.42578125" style="41"/>
  </cols>
  <sheetData>
    <row r="1" spans="1:21" x14ac:dyDescent="0.25">
      <c r="A1" s="52" t="s">
        <v>139</v>
      </c>
    </row>
    <row r="2" spans="1:21" ht="47.25" x14ac:dyDescent="0.25">
      <c r="A2" s="53"/>
      <c r="B2" s="54" t="s">
        <v>74</v>
      </c>
      <c r="C2" s="55"/>
      <c r="D2" s="53"/>
      <c r="E2" s="53"/>
      <c r="F2" s="56" t="s">
        <v>152</v>
      </c>
      <c r="G2" s="56"/>
      <c r="H2" s="56"/>
      <c r="I2" s="56"/>
      <c r="J2" s="56"/>
      <c r="K2" s="56"/>
      <c r="L2" s="56"/>
      <c r="M2" s="56"/>
      <c r="N2" s="57"/>
      <c r="O2" s="56"/>
      <c r="P2" s="56"/>
      <c r="Q2" s="56"/>
      <c r="R2" s="56" t="s">
        <v>153</v>
      </c>
      <c r="S2" s="56"/>
      <c r="T2" s="56"/>
      <c r="U2" s="57"/>
    </row>
    <row r="3" spans="1:21" ht="30" x14ac:dyDescent="0.25">
      <c r="A3" s="58"/>
      <c r="B3" s="59"/>
      <c r="C3" s="60"/>
      <c r="D3" s="61" t="s">
        <v>6</v>
      </c>
      <c r="E3" s="61"/>
      <c r="F3" s="61" t="s">
        <v>16</v>
      </c>
      <c r="G3" s="61"/>
      <c r="H3" s="61" t="s">
        <v>17</v>
      </c>
      <c r="I3" s="61"/>
      <c r="J3" s="61" t="s">
        <v>18</v>
      </c>
      <c r="K3" s="61"/>
      <c r="L3" s="61" t="s">
        <v>19</v>
      </c>
      <c r="M3" s="61"/>
      <c r="N3" s="62"/>
      <c r="O3" s="61" t="s">
        <v>17</v>
      </c>
      <c r="P3" s="61"/>
      <c r="Q3" s="61" t="s">
        <v>18</v>
      </c>
      <c r="R3" s="61"/>
      <c r="S3" s="61" t="s">
        <v>19</v>
      </c>
      <c r="T3" s="61"/>
      <c r="U3" s="62"/>
    </row>
    <row r="4" spans="1:21" x14ac:dyDescent="0.25">
      <c r="A4" s="58"/>
      <c r="B4" s="63" t="s">
        <v>75</v>
      </c>
      <c r="C4" s="64"/>
      <c r="D4" s="63" t="s">
        <v>76</v>
      </c>
      <c r="E4" s="42"/>
      <c r="F4" s="42" t="s">
        <v>77</v>
      </c>
      <c r="G4" s="42"/>
      <c r="H4" s="44" t="s">
        <v>78</v>
      </c>
      <c r="I4" s="42"/>
      <c r="J4" s="44" t="s">
        <v>79</v>
      </c>
      <c r="L4" s="42" t="s">
        <v>80</v>
      </c>
      <c r="M4" s="42"/>
      <c r="N4" s="65"/>
      <c r="O4" s="42" t="s">
        <v>81</v>
      </c>
      <c r="P4" s="42"/>
      <c r="Q4" s="42" t="s">
        <v>82</v>
      </c>
      <c r="R4" s="42"/>
      <c r="S4" s="42" t="s">
        <v>83</v>
      </c>
      <c r="T4" s="42"/>
      <c r="U4" s="65"/>
    </row>
    <row r="5" spans="1:21" ht="17.25" x14ac:dyDescent="0.25">
      <c r="A5" s="66"/>
      <c r="B5" s="67" t="s">
        <v>84</v>
      </c>
      <c r="C5" s="68" t="s">
        <v>154</v>
      </c>
      <c r="D5" s="69"/>
      <c r="E5" s="69"/>
      <c r="F5" s="69"/>
      <c r="G5" s="69"/>
      <c r="H5" s="69"/>
      <c r="I5" s="69"/>
      <c r="J5" s="69"/>
      <c r="K5" s="69"/>
      <c r="L5" s="69"/>
      <c r="M5" s="69"/>
      <c r="N5" s="70"/>
      <c r="O5" s="69"/>
      <c r="P5" s="69"/>
      <c r="Q5" s="69"/>
      <c r="R5" s="69"/>
      <c r="S5" s="69"/>
      <c r="T5" s="69"/>
      <c r="U5" s="70"/>
    </row>
    <row r="6" spans="1:21" x14ac:dyDescent="0.25">
      <c r="A6" s="71" t="s">
        <v>85</v>
      </c>
      <c r="B6" s="72">
        <v>8.4284734725952148</v>
      </c>
      <c r="C6" s="73">
        <v>5.3374404907226563</v>
      </c>
      <c r="D6" s="74">
        <v>8.4284734725952148</v>
      </c>
      <c r="E6" s="74">
        <v>5.3374404907226563</v>
      </c>
      <c r="F6" s="74">
        <v>8.4284734725952148</v>
      </c>
      <c r="G6" s="74">
        <v>5.3374404907226563</v>
      </c>
      <c r="H6" s="74">
        <v>8.4284734725952148</v>
      </c>
      <c r="I6" s="74">
        <v>4.4640655517578125</v>
      </c>
      <c r="J6" s="74">
        <v>8.4284734725952148</v>
      </c>
      <c r="K6" s="74">
        <v>5.3374404907226563</v>
      </c>
      <c r="L6" s="74">
        <v>8.4284734725952148</v>
      </c>
      <c r="M6" s="74">
        <v>5.3374404907226563</v>
      </c>
      <c r="N6" s="75"/>
      <c r="O6" s="74">
        <v>8.4284734725952148</v>
      </c>
      <c r="P6" s="74">
        <v>5.3374404907226563</v>
      </c>
      <c r="Q6" s="74">
        <v>8.4284734725952148</v>
      </c>
      <c r="R6" s="74">
        <v>5.3374404907226563</v>
      </c>
      <c r="S6" s="74">
        <v>8.4284734725952148</v>
      </c>
      <c r="T6" s="74">
        <v>2.7624912261962891</v>
      </c>
      <c r="U6" s="75"/>
    </row>
    <row r="7" spans="1:21" ht="17.25" x14ac:dyDescent="0.25">
      <c r="A7" s="66"/>
      <c r="B7" s="67" t="s">
        <v>86</v>
      </c>
      <c r="C7" s="68" t="s">
        <v>155</v>
      </c>
      <c r="D7" s="69" t="s">
        <v>86</v>
      </c>
      <c r="E7" s="69" t="s">
        <v>155</v>
      </c>
      <c r="F7" s="69" t="s">
        <v>86</v>
      </c>
      <c r="G7" s="69" t="s">
        <v>155</v>
      </c>
      <c r="H7" s="69" t="s">
        <v>86</v>
      </c>
      <c r="I7" s="69" t="s">
        <v>155</v>
      </c>
      <c r="J7" s="69" t="s">
        <v>86</v>
      </c>
      <c r="K7" s="69" t="s">
        <v>155</v>
      </c>
      <c r="L7" s="69" t="s">
        <v>86</v>
      </c>
      <c r="M7" s="69" t="s">
        <v>155</v>
      </c>
      <c r="N7" s="70" t="s">
        <v>87</v>
      </c>
      <c r="O7" s="69" t="s">
        <v>86</v>
      </c>
      <c r="P7" s="69" t="s">
        <v>155</v>
      </c>
      <c r="Q7" s="69" t="s">
        <v>86</v>
      </c>
      <c r="R7" s="69" t="s">
        <v>155</v>
      </c>
      <c r="S7" s="69" t="s">
        <v>86</v>
      </c>
      <c r="T7" s="69" t="s">
        <v>155</v>
      </c>
      <c r="U7" s="70" t="s">
        <v>87</v>
      </c>
    </row>
    <row r="8" spans="1:21" x14ac:dyDescent="0.25">
      <c r="A8" s="76" t="s">
        <v>88</v>
      </c>
      <c r="B8" s="72">
        <v>47.855853037517143</v>
      </c>
      <c r="C8" s="73">
        <v>18.78696971010293</v>
      </c>
      <c r="D8" s="77">
        <v>38.611231632840955</v>
      </c>
      <c r="E8" s="77">
        <v>0.21934497835112898</v>
      </c>
      <c r="F8" s="77">
        <v>44.471630875587195</v>
      </c>
      <c r="G8" s="77">
        <v>0.18022963101414574</v>
      </c>
      <c r="H8" s="77">
        <v>50.806599719296806</v>
      </c>
      <c r="I8" s="77">
        <v>0.15794291840218863</v>
      </c>
      <c r="J8" s="77">
        <v>53.368135419280527</v>
      </c>
      <c r="K8" s="77">
        <v>0.25685140568973791</v>
      </c>
      <c r="L8" s="77">
        <v>53.872937364804308</v>
      </c>
      <c r="M8" s="77">
        <v>0.27847318752225103</v>
      </c>
      <c r="N8" s="78" t="s">
        <v>140</v>
      </c>
      <c r="O8" s="77">
        <v>45.325735132351149</v>
      </c>
      <c r="P8" s="77">
        <v>0.2635327304859677</v>
      </c>
      <c r="Q8" s="77">
        <v>47.921192498313225</v>
      </c>
      <c r="R8" s="77">
        <v>0.12353090332155775</v>
      </c>
      <c r="S8" s="77">
        <v>48.945652622199262</v>
      </c>
      <c r="T8" s="77">
        <v>0.18944307902844587</v>
      </c>
      <c r="U8" s="78" t="s">
        <v>140</v>
      </c>
    </row>
    <row r="9" spans="1:21" ht="17.25" x14ac:dyDescent="0.25">
      <c r="A9" s="76" t="s">
        <v>156</v>
      </c>
      <c r="B9" s="72">
        <v>4.9219473504995896</v>
      </c>
      <c r="C9" s="73">
        <v>1.9393629531778778</v>
      </c>
      <c r="D9" s="77">
        <v>2.871174039941836</v>
      </c>
      <c r="E9" s="77">
        <v>1.9390322724806768E-2</v>
      </c>
      <c r="F9" s="77">
        <v>3.9154051834398405</v>
      </c>
      <c r="G9" s="77">
        <v>1.6188157363777281E-2</v>
      </c>
      <c r="H9" s="77">
        <v>5.2905411771579622</v>
      </c>
      <c r="I9" s="77">
        <v>1.3422286052650919E-2</v>
      </c>
      <c r="J9" s="77">
        <v>6.7040271244109126</v>
      </c>
      <c r="K9" s="77">
        <v>1.7877478245785221E-2</v>
      </c>
      <c r="L9" s="77">
        <v>7.4726834560089515</v>
      </c>
      <c r="M9" s="77">
        <v>2.1789943257469913E-2</v>
      </c>
      <c r="N9" s="78" t="s">
        <v>140</v>
      </c>
      <c r="O9" s="77">
        <v>4.4921265348199944</v>
      </c>
      <c r="P9" s="77">
        <v>3.013577932152257E-2</v>
      </c>
      <c r="Q9" s="77">
        <v>4.6880979251631114</v>
      </c>
      <c r="R9" s="77">
        <v>1.4068904015873103E-2</v>
      </c>
      <c r="S9" s="77">
        <v>5.6454442810404011</v>
      </c>
      <c r="T9" s="77">
        <v>2.3006575305075744E-2</v>
      </c>
      <c r="U9" s="78" t="s">
        <v>140</v>
      </c>
    </row>
    <row r="10" spans="1:21" ht="17.25" x14ac:dyDescent="0.25">
      <c r="A10" s="79"/>
      <c r="B10" s="80" t="s">
        <v>89</v>
      </c>
      <c r="C10" s="81" t="s">
        <v>90</v>
      </c>
      <c r="D10" s="80" t="s">
        <v>89</v>
      </c>
      <c r="E10" s="82" t="s">
        <v>90</v>
      </c>
      <c r="F10" s="82" t="s">
        <v>90</v>
      </c>
      <c r="G10" s="82"/>
      <c r="H10" s="82" t="s">
        <v>89</v>
      </c>
      <c r="I10" s="82"/>
      <c r="J10" s="82" t="s">
        <v>90</v>
      </c>
      <c r="K10" s="82"/>
      <c r="L10" s="82"/>
      <c r="M10" s="82"/>
      <c r="N10" s="70" t="s">
        <v>87</v>
      </c>
      <c r="O10" s="82" t="s">
        <v>89</v>
      </c>
      <c r="P10" s="82"/>
      <c r="Q10" s="82" t="s">
        <v>90</v>
      </c>
      <c r="R10" s="82"/>
      <c r="S10" s="82"/>
      <c r="T10" s="82"/>
      <c r="U10" s="70" t="s">
        <v>87</v>
      </c>
    </row>
    <row r="11" spans="1:21" x14ac:dyDescent="0.25">
      <c r="A11" s="83" t="s">
        <v>91</v>
      </c>
      <c r="B11" s="84"/>
      <c r="C11" s="85"/>
      <c r="D11" s="86"/>
      <c r="E11" s="86"/>
      <c r="F11" s="87"/>
      <c r="G11" s="87"/>
      <c r="H11" s="86"/>
      <c r="I11" s="86"/>
      <c r="J11" s="87"/>
      <c r="K11" s="87"/>
      <c r="L11" s="87"/>
      <c r="M11" s="87"/>
      <c r="N11" s="78" t="s">
        <v>140</v>
      </c>
      <c r="O11" s="86"/>
      <c r="P11" s="86"/>
      <c r="Q11" s="87"/>
      <c r="R11" s="87"/>
      <c r="S11" s="87"/>
      <c r="T11" s="87"/>
      <c r="U11" s="78" t="s">
        <v>140</v>
      </c>
    </row>
    <row r="12" spans="1:21" x14ac:dyDescent="0.25">
      <c r="A12" s="88" t="s">
        <v>92</v>
      </c>
      <c r="B12" s="89">
        <v>30788</v>
      </c>
      <c r="C12" s="90">
        <v>48.757805041915333</v>
      </c>
      <c r="D12" s="91">
        <v>5442</v>
      </c>
      <c r="E12" s="91">
        <v>59.937115131911632</v>
      </c>
      <c r="F12" s="92">
        <v>8418</v>
      </c>
      <c r="G12" s="92">
        <v>52.869691614141345</v>
      </c>
      <c r="H12" s="91">
        <v>11125</v>
      </c>
      <c r="I12" s="91">
        <v>45.569915090231689</v>
      </c>
      <c r="J12" s="92">
        <v>3086</v>
      </c>
      <c r="K12" s="92">
        <v>40.583920780306606</v>
      </c>
      <c r="L12" s="92">
        <v>2661</v>
      </c>
      <c r="M12" s="92">
        <v>41.491228933877295</v>
      </c>
      <c r="N12" s="78"/>
      <c r="O12" s="91">
        <v>3800</v>
      </c>
      <c r="P12" s="91">
        <v>46.961256950478905</v>
      </c>
      <c r="Q12" s="92">
        <v>18413</v>
      </c>
      <c r="R12" s="92">
        <v>48.390475188218751</v>
      </c>
      <c r="S12" s="92">
        <v>8522</v>
      </c>
      <c r="T12" s="92">
        <v>50.435880788767037</v>
      </c>
      <c r="U12" s="78"/>
    </row>
    <row r="13" spans="1:21" x14ac:dyDescent="0.25">
      <c r="A13" s="93" t="s">
        <v>93</v>
      </c>
      <c r="B13" s="94">
        <v>36145</v>
      </c>
      <c r="C13" s="95">
        <v>51.242194958083708</v>
      </c>
      <c r="D13" s="96">
        <v>3834</v>
      </c>
      <c r="E13" s="96">
        <v>40.06288486808819</v>
      </c>
      <c r="F13" s="97">
        <v>8308</v>
      </c>
      <c r="G13" s="97">
        <v>47.130308385858434</v>
      </c>
      <c r="H13" s="96">
        <v>14605</v>
      </c>
      <c r="I13" s="96">
        <v>54.43008490976846</v>
      </c>
      <c r="J13" s="97">
        <v>5103</v>
      </c>
      <c r="K13" s="97">
        <v>59.416079219693231</v>
      </c>
      <c r="L13" s="97">
        <v>4233</v>
      </c>
      <c r="M13" s="97">
        <v>58.508771066122719</v>
      </c>
      <c r="N13" s="98"/>
      <c r="O13" s="96">
        <v>5036</v>
      </c>
      <c r="P13" s="96">
        <v>53.038743049521322</v>
      </c>
      <c r="Q13" s="97">
        <v>21911</v>
      </c>
      <c r="R13" s="97">
        <v>51.609524811781959</v>
      </c>
      <c r="S13" s="97">
        <v>9135</v>
      </c>
      <c r="T13" s="97">
        <v>49.564119211232907</v>
      </c>
      <c r="U13" s="98"/>
    </row>
    <row r="14" spans="1:21" x14ac:dyDescent="0.25">
      <c r="A14" s="71" t="s">
        <v>94</v>
      </c>
      <c r="B14" s="84"/>
      <c r="C14" s="85"/>
      <c r="D14" s="86"/>
      <c r="E14" s="86"/>
      <c r="F14" s="87"/>
      <c r="G14" s="87"/>
      <c r="H14" s="86"/>
      <c r="I14" s="86"/>
      <c r="J14" s="87"/>
      <c r="K14" s="87"/>
      <c r="L14" s="87"/>
      <c r="M14" s="87"/>
      <c r="N14" s="78" t="s">
        <v>140</v>
      </c>
      <c r="O14" s="86"/>
      <c r="P14" s="86"/>
      <c r="Q14" s="87"/>
      <c r="R14" s="87"/>
      <c r="S14" s="87"/>
      <c r="T14" s="87"/>
      <c r="U14" s="78" t="s">
        <v>140</v>
      </c>
    </row>
    <row r="15" spans="1:21" x14ac:dyDescent="0.25">
      <c r="A15" s="99" t="s">
        <v>95</v>
      </c>
      <c r="B15" s="89">
        <v>27111</v>
      </c>
      <c r="C15" s="90">
        <v>42.99649460295921</v>
      </c>
      <c r="D15" s="91">
        <v>4091</v>
      </c>
      <c r="E15" s="91">
        <v>46.415626714580995</v>
      </c>
      <c r="F15" s="92">
        <v>6940</v>
      </c>
      <c r="G15" s="92">
        <v>44.276866716947943</v>
      </c>
      <c r="H15" s="91">
        <v>10016</v>
      </c>
      <c r="I15" s="91">
        <v>41.505347727851941</v>
      </c>
      <c r="J15" s="92">
        <v>3174</v>
      </c>
      <c r="K15" s="92">
        <v>40.589542679961795</v>
      </c>
      <c r="L15" s="92">
        <v>2862</v>
      </c>
      <c r="M15" s="92">
        <v>43.043080614485682</v>
      </c>
      <c r="N15" s="78"/>
      <c r="O15" s="91">
        <v>3663</v>
      </c>
      <c r="P15" s="91">
        <v>44.873507659864636</v>
      </c>
      <c r="Q15" s="92">
        <v>16398</v>
      </c>
      <c r="R15" s="92">
        <v>43.163307443204815</v>
      </c>
      <c r="S15" s="92">
        <v>7017</v>
      </c>
      <c r="T15" s="92">
        <v>41.781175540542307</v>
      </c>
      <c r="U15" s="78"/>
    </row>
    <row r="16" spans="1:21" x14ac:dyDescent="0.25">
      <c r="A16" s="99" t="s">
        <v>96</v>
      </c>
      <c r="B16" s="89">
        <v>1281</v>
      </c>
      <c r="C16" s="90">
        <v>2.3182252378872419</v>
      </c>
      <c r="D16" s="91">
        <v>292</v>
      </c>
      <c r="E16" s="91">
        <v>3.5974456657720277</v>
      </c>
      <c r="F16" s="92">
        <v>352</v>
      </c>
      <c r="G16" s="92">
        <v>2.6100187914812367</v>
      </c>
      <c r="H16" s="91">
        <v>412</v>
      </c>
      <c r="I16" s="91">
        <v>1.9317913287693813</v>
      </c>
      <c r="J16" s="92">
        <v>120</v>
      </c>
      <c r="K16" s="92">
        <v>1.6329078851329386</v>
      </c>
      <c r="L16" s="92">
        <v>104</v>
      </c>
      <c r="M16" s="92">
        <v>1.8083867632519155</v>
      </c>
      <c r="N16" s="78"/>
      <c r="O16" s="91">
        <v>200</v>
      </c>
      <c r="P16" s="91">
        <v>2.6027766199404478</v>
      </c>
      <c r="Q16" s="92">
        <v>747</v>
      </c>
      <c r="R16" s="92">
        <v>2.2482010388172453</v>
      </c>
      <c r="S16" s="92">
        <v>332</v>
      </c>
      <c r="T16" s="92">
        <v>2.3364248082614965</v>
      </c>
      <c r="U16" s="78"/>
    </row>
    <row r="17" spans="1:21" x14ac:dyDescent="0.25">
      <c r="A17" s="99" t="s">
        <v>97</v>
      </c>
      <c r="B17" s="89">
        <v>23519</v>
      </c>
      <c r="C17" s="90">
        <v>34.030660717528534</v>
      </c>
      <c r="D17" s="91">
        <v>2954</v>
      </c>
      <c r="E17" s="91">
        <v>30.908269425724921</v>
      </c>
      <c r="F17" s="92">
        <v>5723</v>
      </c>
      <c r="G17" s="92">
        <v>33.099080176914811</v>
      </c>
      <c r="H17" s="91">
        <v>9296</v>
      </c>
      <c r="I17" s="91">
        <v>34.945145656454009</v>
      </c>
      <c r="J17" s="92">
        <v>3038</v>
      </c>
      <c r="K17" s="92">
        <v>36.324730369180273</v>
      </c>
      <c r="L17" s="92">
        <v>2476</v>
      </c>
      <c r="M17" s="92">
        <v>35.368466498535085</v>
      </c>
      <c r="N17" s="78"/>
      <c r="O17" s="91">
        <v>2878</v>
      </c>
      <c r="P17" s="91">
        <v>31.880577723271831</v>
      </c>
      <c r="Q17" s="92">
        <v>14286</v>
      </c>
      <c r="R17" s="92">
        <v>34.371852514004637</v>
      </c>
      <c r="S17" s="92">
        <v>6332</v>
      </c>
      <c r="T17" s="92">
        <v>34.438020354628833</v>
      </c>
      <c r="U17" s="78"/>
    </row>
    <row r="18" spans="1:21" x14ac:dyDescent="0.25">
      <c r="A18" s="99" t="s">
        <v>98</v>
      </c>
      <c r="B18" s="89">
        <v>10958</v>
      </c>
      <c r="C18" s="90">
        <v>15.79220833032565</v>
      </c>
      <c r="D18" s="91">
        <v>1449</v>
      </c>
      <c r="E18" s="91">
        <v>14.691447579057945</v>
      </c>
      <c r="F18" s="92">
        <v>2561</v>
      </c>
      <c r="G18" s="92">
        <v>14.785980137479998</v>
      </c>
      <c r="H18" s="91">
        <v>4400</v>
      </c>
      <c r="I18" s="91">
        <v>16.479887383500085</v>
      </c>
      <c r="J18" s="92">
        <v>1413</v>
      </c>
      <c r="K18" s="92">
        <v>17.171058661570086</v>
      </c>
      <c r="L18" s="92">
        <v>1122</v>
      </c>
      <c r="M18" s="92">
        <v>16.114701810831001</v>
      </c>
      <c r="N18" s="78"/>
      <c r="O18" s="91">
        <v>1469</v>
      </c>
      <c r="P18" s="91">
        <v>15.149791916179442</v>
      </c>
      <c r="Q18" s="92">
        <v>6417</v>
      </c>
      <c r="R18" s="92">
        <v>15.385819091436472</v>
      </c>
      <c r="S18" s="92">
        <v>3061</v>
      </c>
      <c r="T18" s="92">
        <v>17.060152567804604</v>
      </c>
      <c r="U18" s="78"/>
    </row>
    <row r="19" spans="1:21" x14ac:dyDescent="0.25">
      <c r="A19" s="100" t="s">
        <v>99</v>
      </c>
      <c r="B19" s="94">
        <v>4064</v>
      </c>
      <c r="C19" s="95">
        <v>4.8624111112987043</v>
      </c>
      <c r="D19" s="96">
        <v>490</v>
      </c>
      <c r="E19" s="96">
        <v>4.3872106148640029</v>
      </c>
      <c r="F19" s="97">
        <v>1150</v>
      </c>
      <c r="G19" s="97">
        <v>5.228054177175701</v>
      </c>
      <c r="H19" s="96">
        <v>1606</v>
      </c>
      <c r="I19" s="96">
        <v>5.1378279034245207</v>
      </c>
      <c r="J19" s="97">
        <v>444</v>
      </c>
      <c r="K19" s="97">
        <v>4.2817604041547828</v>
      </c>
      <c r="L19" s="97">
        <v>330</v>
      </c>
      <c r="M19" s="97">
        <v>3.6653643128963633</v>
      </c>
      <c r="N19" s="98"/>
      <c r="O19" s="96">
        <v>626</v>
      </c>
      <c r="P19" s="96">
        <v>5.4933460807437768</v>
      </c>
      <c r="Q19" s="97">
        <v>2476</v>
      </c>
      <c r="R19" s="97">
        <v>4.8308199125375904</v>
      </c>
      <c r="S19" s="97">
        <v>915</v>
      </c>
      <c r="T19" s="97">
        <v>4.3842267287626067</v>
      </c>
      <c r="U19" s="98"/>
    </row>
    <row r="20" spans="1:21" x14ac:dyDescent="0.25">
      <c r="A20" s="83" t="s">
        <v>100</v>
      </c>
      <c r="B20" s="89"/>
      <c r="C20" s="90"/>
      <c r="D20" s="86"/>
      <c r="E20" s="86"/>
      <c r="F20" s="87"/>
      <c r="G20" s="87"/>
      <c r="H20" s="86"/>
      <c r="I20" s="86"/>
      <c r="J20" s="87"/>
      <c r="K20" s="87"/>
      <c r="L20" s="87"/>
      <c r="M20" s="87"/>
      <c r="N20" s="78" t="s">
        <v>140</v>
      </c>
      <c r="O20" s="86"/>
      <c r="P20" s="86"/>
      <c r="Q20" s="87"/>
      <c r="R20" s="87"/>
      <c r="S20" s="87"/>
      <c r="T20" s="87"/>
      <c r="U20" s="78" t="s">
        <v>140</v>
      </c>
    </row>
    <row r="21" spans="1:21" x14ac:dyDescent="0.25">
      <c r="A21" s="88" t="s">
        <v>101</v>
      </c>
      <c r="B21" s="89">
        <v>60950</v>
      </c>
      <c r="C21" s="90">
        <v>86.306306493832551</v>
      </c>
      <c r="D21" s="91">
        <v>8343</v>
      </c>
      <c r="E21" s="91">
        <v>85.949174037451286</v>
      </c>
      <c r="F21" s="92">
        <v>14952</v>
      </c>
      <c r="G21" s="92">
        <v>83.978010603670256</v>
      </c>
      <c r="H21" s="91">
        <v>23686</v>
      </c>
      <c r="I21" s="91">
        <v>87.735810632633431</v>
      </c>
      <c r="J21" s="92">
        <v>7508</v>
      </c>
      <c r="K21" s="92">
        <v>86.815768532785469</v>
      </c>
      <c r="L21" s="92">
        <v>6353</v>
      </c>
      <c r="M21" s="92">
        <v>87.048678598379126</v>
      </c>
      <c r="N21" s="78"/>
      <c r="O21" s="91">
        <v>7828</v>
      </c>
      <c r="P21" s="91">
        <v>82.446154046396089</v>
      </c>
      <c r="Q21" s="92">
        <v>37063</v>
      </c>
      <c r="R21" s="92">
        <v>87.697825793746318</v>
      </c>
      <c r="S21" s="92">
        <v>15957</v>
      </c>
      <c r="T21" s="92">
        <v>85.249231511091423</v>
      </c>
      <c r="U21" s="78"/>
    </row>
    <row r="22" spans="1:21" x14ac:dyDescent="0.25">
      <c r="A22" s="93" t="s">
        <v>102</v>
      </c>
      <c r="B22" s="89">
        <v>5983</v>
      </c>
      <c r="C22" s="90">
        <v>13.693693506167207</v>
      </c>
      <c r="D22" s="96">
        <v>933</v>
      </c>
      <c r="E22" s="96">
        <v>14.050825962548622</v>
      </c>
      <c r="F22" s="97">
        <v>1774</v>
      </c>
      <c r="G22" s="97">
        <v>16.021989396329534</v>
      </c>
      <c r="H22" s="96">
        <v>2044</v>
      </c>
      <c r="I22" s="96">
        <v>12.264189367366418</v>
      </c>
      <c r="J22" s="97">
        <v>681</v>
      </c>
      <c r="K22" s="97">
        <v>13.184231467214474</v>
      </c>
      <c r="L22" s="97">
        <v>541</v>
      </c>
      <c r="M22" s="97">
        <v>12.951321401620831</v>
      </c>
      <c r="N22" s="98"/>
      <c r="O22" s="96">
        <v>1008</v>
      </c>
      <c r="P22" s="96">
        <v>17.55384595360405</v>
      </c>
      <c r="Q22" s="97">
        <v>3261</v>
      </c>
      <c r="R22" s="97">
        <v>12.302174206253824</v>
      </c>
      <c r="S22" s="97">
        <v>1700</v>
      </c>
      <c r="T22" s="97">
        <v>14.750768488908541</v>
      </c>
      <c r="U22" s="98"/>
    </row>
    <row r="23" spans="1:21" x14ac:dyDescent="0.25">
      <c r="A23" s="83" t="s">
        <v>103</v>
      </c>
      <c r="B23" s="84"/>
      <c r="C23" s="85"/>
      <c r="D23" s="86"/>
      <c r="E23" s="86"/>
      <c r="F23" s="87"/>
      <c r="G23" s="87"/>
      <c r="H23" s="86"/>
      <c r="I23" s="86"/>
      <c r="J23" s="87"/>
      <c r="K23" s="87"/>
      <c r="L23" s="87"/>
      <c r="M23" s="87"/>
      <c r="N23" s="78" t="s">
        <v>140</v>
      </c>
      <c r="O23" s="86"/>
      <c r="P23" s="86"/>
      <c r="Q23" s="87"/>
      <c r="R23" s="87"/>
      <c r="S23" s="87"/>
      <c r="T23" s="87"/>
      <c r="U23" s="78" t="s">
        <v>140</v>
      </c>
    </row>
    <row r="24" spans="1:21" x14ac:dyDescent="0.25">
      <c r="A24" s="88" t="s">
        <v>104</v>
      </c>
      <c r="B24" s="89">
        <v>6945</v>
      </c>
      <c r="C24" s="90">
        <v>11.879461434206938</v>
      </c>
      <c r="D24" s="91">
        <v>857</v>
      </c>
      <c r="E24" s="91">
        <v>10.479224856169358</v>
      </c>
      <c r="F24" s="92">
        <v>1739</v>
      </c>
      <c r="G24" s="92">
        <v>11.831347623687201</v>
      </c>
      <c r="H24" s="91">
        <v>2662</v>
      </c>
      <c r="I24" s="91">
        <v>11.993010115618738</v>
      </c>
      <c r="J24" s="92">
        <v>864</v>
      </c>
      <c r="K24" s="92">
        <v>11.650755347476879</v>
      </c>
      <c r="L24" s="92">
        <v>811</v>
      </c>
      <c r="M24" s="92">
        <v>14.159482613631067</v>
      </c>
      <c r="N24" s="78"/>
      <c r="O24" s="91">
        <v>873</v>
      </c>
      <c r="P24" s="91">
        <v>11.178212633442062</v>
      </c>
      <c r="Q24" s="92">
        <v>4427</v>
      </c>
      <c r="R24" s="92">
        <v>12.685377016368053</v>
      </c>
      <c r="S24" s="92">
        <v>1634</v>
      </c>
      <c r="T24" s="92">
        <v>10.479654020800011</v>
      </c>
      <c r="U24" s="78"/>
    </row>
    <row r="25" spans="1:21" x14ac:dyDescent="0.25">
      <c r="A25" s="88" t="s">
        <v>105</v>
      </c>
      <c r="B25" s="89">
        <v>7410</v>
      </c>
      <c r="C25" s="90">
        <v>12.518716068824483</v>
      </c>
      <c r="D25" s="91">
        <v>1081</v>
      </c>
      <c r="E25" s="91">
        <v>13.116749990914647</v>
      </c>
      <c r="F25" s="92">
        <v>1840</v>
      </c>
      <c r="G25" s="92">
        <v>12.809864013804784</v>
      </c>
      <c r="H25" s="91">
        <v>2774</v>
      </c>
      <c r="I25" s="91">
        <v>11.996919452033113</v>
      </c>
      <c r="J25" s="92">
        <v>881</v>
      </c>
      <c r="K25" s="92">
        <v>12.146165389373033</v>
      </c>
      <c r="L25" s="92">
        <v>832</v>
      </c>
      <c r="M25" s="92">
        <v>13.485880070419237</v>
      </c>
      <c r="N25" s="78"/>
      <c r="O25" s="91">
        <v>1036</v>
      </c>
      <c r="P25" s="91">
        <v>13.660746416707278</v>
      </c>
      <c r="Q25" s="92">
        <v>4475</v>
      </c>
      <c r="R25" s="92">
        <v>12.312716263378503</v>
      </c>
      <c r="S25" s="92">
        <v>1898</v>
      </c>
      <c r="T25" s="92">
        <v>12.470188798115247</v>
      </c>
      <c r="U25" s="78"/>
    </row>
    <row r="26" spans="1:21" x14ac:dyDescent="0.25">
      <c r="A26" s="88" t="s">
        <v>106</v>
      </c>
      <c r="B26" s="89">
        <v>25764</v>
      </c>
      <c r="C26" s="90">
        <v>35.917689354211269</v>
      </c>
      <c r="D26" s="91">
        <v>2710</v>
      </c>
      <c r="E26" s="91">
        <v>27.805683930657583</v>
      </c>
      <c r="F26" s="92">
        <v>5736</v>
      </c>
      <c r="G26" s="92">
        <v>32.195590530531291</v>
      </c>
      <c r="H26" s="91">
        <v>10506</v>
      </c>
      <c r="I26" s="91">
        <v>38.211513325069568</v>
      </c>
      <c r="J26" s="92">
        <v>3657</v>
      </c>
      <c r="K26" s="92">
        <v>42.620529550625392</v>
      </c>
      <c r="L26" s="92">
        <v>3132</v>
      </c>
      <c r="M26" s="92">
        <v>42.543351683495565</v>
      </c>
      <c r="N26" s="78"/>
      <c r="O26" s="91">
        <v>3091</v>
      </c>
      <c r="P26" s="91">
        <v>33.123649080191086</v>
      </c>
      <c r="Q26" s="92">
        <v>15793</v>
      </c>
      <c r="R26" s="92">
        <v>36.612914488946593</v>
      </c>
      <c r="S26" s="92">
        <v>6857</v>
      </c>
      <c r="T26" s="92">
        <v>35.887517938507891</v>
      </c>
      <c r="U26" s="78"/>
    </row>
    <row r="27" spans="1:21" x14ac:dyDescent="0.25">
      <c r="A27" s="88" t="s">
        <v>107</v>
      </c>
      <c r="B27" s="89">
        <v>26748</v>
      </c>
      <c r="C27" s="90">
        <v>39.574923985094053</v>
      </c>
      <c r="D27" s="91">
        <v>4622</v>
      </c>
      <c r="E27" s="91">
        <v>48.535971131282693</v>
      </c>
      <c r="F27" s="92">
        <v>7403</v>
      </c>
      <c r="G27" s="92">
        <v>43.102122803627559</v>
      </c>
      <c r="H27" s="91">
        <v>9776</v>
      </c>
      <c r="I27" s="91">
        <v>37.736478434106772</v>
      </c>
      <c r="J27" s="92">
        <v>2783</v>
      </c>
      <c r="K27" s="92">
        <v>33.539012805455513</v>
      </c>
      <c r="L27" s="92">
        <v>2116</v>
      </c>
      <c r="M27" s="92">
        <v>29.716843754269291</v>
      </c>
      <c r="N27" s="78"/>
      <c r="O27" s="91">
        <v>3831</v>
      </c>
      <c r="P27" s="91">
        <v>41.98179472285446</v>
      </c>
      <c r="Q27" s="92">
        <v>15614</v>
      </c>
      <c r="R27" s="92">
        <v>38.333512671313073</v>
      </c>
      <c r="S27" s="92">
        <v>7255</v>
      </c>
      <c r="T27" s="92">
        <v>41.080638271153944</v>
      </c>
      <c r="U27" s="78"/>
    </row>
    <row r="28" spans="1:21" x14ac:dyDescent="0.25">
      <c r="A28" s="93" t="s">
        <v>99</v>
      </c>
      <c r="B28" s="89">
        <v>66</v>
      </c>
      <c r="C28" s="90">
        <v>0.10920915766285591</v>
      </c>
      <c r="D28" s="96">
        <v>6</v>
      </c>
      <c r="E28" s="96">
        <v>6.2370090975617146E-2</v>
      </c>
      <c r="F28" s="97">
        <v>8</v>
      </c>
      <c r="G28" s="97">
        <v>6.107502834889645E-2</v>
      </c>
      <c r="H28" s="96">
        <v>12</v>
      </c>
      <c r="I28" s="96">
        <v>6.2078673171790708E-2</v>
      </c>
      <c r="J28" s="97">
        <v>4</v>
      </c>
      <c r="K28" s="97">
        <v>4.3536907069025035E-2</v>
      </c>
      <c r="L28" s="97">
        <v>3</v>
      </c>
      <c r="M28" s="97">
        <v>9.4441878184884628E-2</v>
      </c>
      <c r="N28" s="98"/>
      <c r="O28" s="96">
        <v>5</v>
      </c>
      <c r="P28" s="96">
        <v>5.5597146805315724E-2</v>
      </c>
      <c r="Q28" s="97">
        <v>15</v>
      </c>
      <c r="R28" s="97">
        <v>5.5479559994574226E-2</v>
      </c>
      <c r="S28" s="97">
        <v>13</v>
      </c>
      <c r="T28" s="97">
        <v>8.2000971422782593E-2</v>
      </c>
      <c r="U28" s="98"/>
    </row>
    <row r="29" spans="1:21" x14ac:dyDescent="0.25">
      <c r="A29" s="83" t="s">
        <v>108</v>
      </c>
      <c r="B29" s="84"/>
      <c r="C29" s="85"/>
      <c r="D29" s="86"/>
      <c r="E29" s="86"/>
      <c r="F29" s="87"/>
      <c r="G29" s="87"/>
      <c r="H29" s="86"/>
      <c r="I29" s="86"/>
      <c r="J29" s="87"/>
      <c r="K29" s="87"/>
      <c r="L29" s="87"/>
      <c r="M29" s="87"/>
      <c r="N29" s="78" t="s">
        <v>140</v>
      </c>
      <c r="O29" s="86"/>
      <c r="P29" s="86"/>
      <c r="Q29" s="87"/>
      <c r="R29" s="87"/>
      <c r="S29" s="87"/>
      <c r="T29" s="87"/>
      <c r="U29" s="78" t="s">
        <v>140</v>
      </c>
    </row>
    <row r="30" spans="1:21" x14ac:dyDescent="0.25">
      <c r="A30" s="88" t="s">
        <v>109</v>
      </c>
      <c r="B30" s="89">
        <v>34394</v>
      </c>
      <c r="C30" s="90">
        <v>50.93249683660288</v>
      </c>
      <c r="D30" s="91">
        <v>3837</v>
      </c>
      <c r="E30" s="91">
        <v>43.473862262828717</v>
      </c>
      <c r="F30" s="92">
        <v>8142</v>
      </c>
      <c r="G30" s="92">
        <v>48.386366599078414</v>
      </c>
      <c r="H30" s="91">
        <v>13859</v>
      </c>
      <c r="I30" s="91">
        <v>53.273763893691786</v>
      </c>
      <c r="J30" s="92">
        <v>4683</v>
      </c>
      <c r="K30" s="92">
        <v>56.075579022746211</v>
      </c>
      <c r="L30" s="92">
        <v>3826</v>
      </c>
      <c r="M30" s="92">
        <v>54.903289880454139</v>
      </c>
      <c r="N30" s="78"/>
      <c r="O30" s="91">
        <v>4545</v>
      </c>
      <c r="P30" s="91">
        <v>50.425656586356091</v>
      </c>
      <c r="Q30" s="92">
        <v>20760</v>
      </c>
      <c r="R30" s="92">
        <v>51.215083317041852</v>
      </c>
      <c r="S30" s="92">
        <v>9044</v>
      </c>
      <c r="T30" s="92">
        <v>50.653087158365373</v>
      </c>
      <c r="U30" s="78"/>
    </row>
    <row r="31" spans="1:21" x14ac:dyDescent="0.25">
      <c r="A31" s="88" t="s">
        <v>110</v>
      </c>
      <c r="B31" s="89">
        <v>16238</v>
      </c>
      <c r="C31" s="90">
        <v>23.394742372693084</v>
      </c>
      <c r="D31" s="91">
        <v>1599</v>
      </c>
      <c r="E31" s="91">
        <v>15.63807261338245</v>
      </c>
      <c r="F31" s="92">
        <v>3777</v>
      </c>
      <c r="G31" s="92">
        <v>21.69265116821326</v>
      </c>
      <c r="H31" s="91">
        <v>6580</v>
      </c>
      <c r="I31" s="91">
        <v>25.146061247022722</v>
      </c>
      <c r="J31" s="92">
        <v>2205</v>
      </c>
      <c r="K31" s="92">
        <v>26.872531645134274</v>
      </c>
      <c r="L31" s="92">
        <v>2059</v>
      </c>
      <c r="M31" s="92">
        <v>29.862942796718045</v>
      </c>
      <c r="N31" s="78"/>
      <c r="O31" s="91">
        <v>1998</v>
      </c>
      <c r="P31" s="91">
        <v>21.772697988759688</v>
      </c>
      <c r="Q31" s="92">
        <v>9923</v>
      </c>
      <c r="R31" s="92">
        <v>23.741464109957857</v>
      </c>
      <c r="S31" s="92">
        <v>4302</v>
      </c>
      <c r="T31" s="92">
        <v>23.509110050248498</v>
      </c>
      <c r="U31" s="78"/>
    </row>
    <row r="32" spans="1:21" s="101" customFormat="1" ht="30" x14ac:dyDescent="0.25">
      <c r="A32" s="88" t="s">
        <v>111</v>
      </c>
      <c r="B32" s="89">
        <v>10104</v>
      </c>
      <c r="C32" s="90">
        <v>16.078826696876934</v>
      </c>
      <c r="D32" s="91">
        <v>2041</v>
      </c>
      <c r="E32" s="91">
        <v>22.308464168202029</v>
      </c>
      <c r="F32" s="92">
        <v>2907</v>
      </c>
      <c r="G32" s="92">
        <v>18.434126581005252</v>
      </c>
      <c r="H32" s="91">
        <v>3506</v>
      </c>
      <c r="I32" s="91">
        <v>14.469478914995705</v>
      </c>
      <c r="J32" s="92">
        <v>931</v>
      </c>
      <c r="K32" s="92">
        <v>12.18697191581006</v>
      </c>
      <c r="L32" s="92">
        <v>714</v>
      </c>
      <c r="M32" s="92">
        <v>10.63410541290828</v>
      </c>
      <c r="N32" s="78"/>
      <c r="O32" s="91">
        <v>1398</v>
      </c>
      <c r="P32" s="91">
        <v>17.135656191783234</v>
      </c>
      <c r="Q32" s="92">
        <v>6085</v>
      </c>
      <c r="R32" s="92">
        <v>16.020165345574767</v>
      </c>
      <c r="S32" s="92">
        <v>2614</v>
      </c>
      <c r="T32" s="92">
        <v>15.752260981619735</v>
      </c>
      <c r="U32" s="78"/>
    </row>
    <row r="33" spans="1:21" s="101" customFormat="1" ht="30" x14ac:dyDescent="0.25">
      <c r="A33" s="88" t="s">
        <v>112</v>
      </c>
      <c r="B33" s="89">
        <v>6115</v>
      </c>
      <c r="C33" s="90">
        <v>9.4655544398617888</v>
      </c>
      <c r="D33" s="91">
        <v>1788</v>
      </c>
      <c r="E33" s="91">
        <v>18.400670262747681</v>
      </c>
      <c r="F33" s="92">
        <v>1884</v>
      </c>
      <c r="G33" s="92">
        <v>11.382271678360119</v>
      </c>
      <c r="H33" s="91">
        <v>1774</v>
      </c>
      <c r="I33" s="91">
        <v>7.0793145784351417</v>
      </c>
      <c r="J33" s="92">
        <v>368</v>
      </c>
      <c r="K33" s="92">
        <v>4.8361179187038887</v>
      </c>
      <c r="L33" s="92">
        <v>293</v>
      </c>
      <c r="M33" s="92">
        <v>4.560687687566876</v>
      </c>
      <c r="N33" s="78"/>
      <c r="O33" s="91">
        <v>887</v>
      </c>
      <c r="P33" s="91">
        <v>10.539719498916963</v>
      </c>
      <c r="Q33" s="92">
        <v>3527</v>
      </c>
      <c r="R33" s="92">
        <v>8.9474810224681995</v>
      </c>
      <c r="S33" s="92">
        <v>1691</v>
      </c>
      <c r="T33" s="92">
        <v>10.042021780033092</v>
      </c>
      <c r="U33" s="78"/>
    </row>
    <row r="34" spans="1:21" s="101" customFormat="1" x14ac:dyDescent="0.25">
      <c r="A34" s="93" t="s">
        <v>99</v>
      </c>
      <c r="B34" s="94">
        <v>82</v>
      </c>
      <c r="C34" s="95">
        <v>0.1283796539645326</v>
      </c>
      <c r="D34" s="96">
        <v>11</v>
      </c>
      <c r="E34" s="96">
        <v>0.17893069283905202</v>
      </c>
      <c r="F34" s="97">
        <v>16</v>
      </c>
      <c r="G34" s="97">
        <v>0.10458397334272411</v>
      </c>
      <c r="H34" s="96">
        <v>11</v>
      </c>
      <c r="I34" s="96">
        <v>3.138136585472618E-2</v>
      </c>
      <c r="J34" s="97">
        <v>2</v>
      </c>
      <c r="K34" s="97">
        <v>2.879949760538042E-2</v>
      </c>
      <c r="L34" s="97">
        <v>2</v>
      </c>
      <c r="M34" s="97">
        <v>3.8974222352693738E-2</v>
      </c>
      <c r="N34" s="98"/>
      <c r="O34" s="96">
        <v>8</v>
      </c>
      <c r="P34" s="96">
        <v>0.12626973418423146</v>
      </c>
      <c r="Q34" s="97">
        <v>29</v>
      </c>
      <c r="R34" s="97">
        <v>7.58062049580433E-2</v>
      </c>
      <c r="S34" s="97">
        <v>6</v>
      </c>
      <c r="T34" s="97">
        <v>4.3520029733211216E-2</v>
      </c>
      <c r="U34" s="98"/>
    </row>
    <row r="35" spans="1:21" s="101" customFormat="1" x14ac:dyDescent="0.25">
      <c r="A35" s="102" t="s">
        <v>113</v>
      </c>
      <c r="B35" s="103"/>
      <c r="C35" s="104"/>
      <c r="D35" s="105"/>
      <c r="E35" s="105"/>
      <c r="F35" s="106"/>
      <c r="G35" s="106"/>
      <c r="H35" s="105"/>
      <c r="I35" s="105"/>
      <c r="J35" s="106"/>
      <c r="K35" s="106"/>
      <c r="L35" s="106"/>
      <c r="M35" s="106"/>
      <c r="N35" s="78" t="s">
        <v>140</v>
      </c>
      <c r="O35" s="105"/>
      <c r="P35" s="105"/>
      <c r="Q35" s="106"/>
      <c r="R35" s="106"/>
      <c r="S35" s="106"/>
      <c r="T35" s="106"/>
      <c r="U35" s="78" t="s">
        <v>140</v>
      </c>
    </row>
    <row r="36" spans="1:21" s="101" customFormat="1" x14ac:dyDescent="0.25">
      <c r="A36" s="88" t="s">
        <v>114</v>
      </c>
      <c r="B36" s="108">
        <v>14337</v>
      </c>
      <c r="C36" s="109">
        <v>21.22791422526673</v>
      </c>
      <c r="D36" s="110">
        <v>1713</v>
      </c>
      <c r="E36" s="110">
        <v>19.247303988638208</v>
      </c>
      <c r="F36" s="111">
        <v>3174</v>
      </c>
      <c r="G36" s="111">
        <v>19.153335402889077</v>
      </c>
      <c r="H36" s="110">
        <v>5933</v>
      </c>
      <c r="I36" s="110">
        <v>22.575773330187026</v>
      </c>
      <c r="J36" s="111">
        <v>1885</v>
      </c>
      <c r="K36" s="111">
        <v>22.885226428889773</v>
      </c>
      <c r="L36" s="111">
        <v>1611</v>
      </c>
      <c r="M36" s="111">
        <v>22.879338760528626</v>
      </c>
      <c r="N36" s="112"/>
      <c r="O36" s="110">
        <v>1802</v>
      </c>
      <c r="P36" s="110">
        <v>20.477973891125917</v>
      </c>
      <c r="Q36" s="111">
        <v>8544</v>
      </c>
      <c r="R36" s="111">
        <v>21.096270103713284</v>
      </c>
      <c r="S36" s="111">
        <v>3963</v>
      </c>
      <c r="T36" s="111">
        <v>21.861371039106263</v>
      </c>
      <c r="U36" s="112"/>
    </row>
    <row r="37" spans="1:21" x14ac:dyDescent="0.25">
      <c r="A37" s="88" t="s">
        <v>115</v>
      </c>
      <c r="B37" s="108">
        <v>9345</v>
      </c>
      <c r="C37" s="109">
        <v>12.532606127025053</v>
      </c>
      <c r="D37" s="110">
        <v>1103</v>
      </c>
      <c r="E37" s="110">
        <v>10.942240248987007</v>
      </c>
      <c r="F37" s="111">
        <v>2124</v>
      </c>
      <c r="G37" s="111">
        <v>11.137236257284941</v>
      </c>
      <c r="H37" s="110">
        <v>3807</v>
      </c>
      <c r="I37" s="110">
        <v>13.355546426575099</v>
      </c>
      <c r="J37" s="111">
        <v>1244</v>
      </c>
      <c r="K37" s="111">
        <v>14.119837555977014</v>
      </c>
      <c r="L37" s="111">
        <v>1050</v>
      </c>
      <c r="M37" s="111">
        <v>13.861909184783833</v>
      </c>
      <c r="N37" s="112"/>
      <c r="O37" s="110">
        <v>1219</v>
      </c>
      <c r="P37" s="110">
        <v>12.051477958081355</v>
      </c>
      <c r="Q37" s="111">
        <v>5398</v>
      </c>
      <c r="R37" s="111">
        <v>11.892505027420516</v>
      </c>
      <c r="S37" s="111">
        <v>2709</v>
      </c>
      <c r="T37" s="111">
        <v>14.158564125874411</v>
      </c>
      <c r="U37" s="112"/>
    </row>
    <row r="38" spans="1:21" x14ac:dyDescent="0.25">
      <c r="A38" s="88" t="s">
        <v>116</v>
      </c>
      <c r="B38" s="108">
        <v>18345</v>
      </c>
      <c r="C38" s="109">
        <v>28.918166898397157</v>
      </c>
      <c r="D38" s="110">
        <v>2722</v>
      </c>
      <c r="E38" s="110">
        <v>31.107809490685334</v>
      </c>
      <c r="F38" s="111">
        <v>5193</v>
      </c>
      <c r="G38" s="111">
        <v>32.261044673866735</v>
      </c>
      <c r="H38" s="110">
        <v>6422</v>
      </c>
      <c r="I38" s="110">
        <v>26.448531435564789</v>
      </c>
      <c r="J38" s="111">
        <v>2162</v>
      </c>
      <c r="K38" s="111">
        <v>27.601587189872845</v>
      </c>
      <c r="L38" s="111">
        <v>1836</v>
      </c>
      <c r="M38" s="111">
        <v>27.847906570543685</v>
      </c>
      <c r="N38" s="112"/>
      <c r="O38" s="110">
        <v>2767</v>
      </c>
      <c r="P38" s="110">
        <v>32.838769823498239</v>
      </c>
      <c r="Q38" s="111">
        <v>11175</v>
      </c>
      <c r="R38" s="111">
        <v>28.982318228165799</v>
      </c>
      <c r="S38" s="111">
        <v>4395</v>
      </c>
      <c r="T38" s="111">
        <v>26.950342140016588</v>
      </c>
      <c r="U38" s="112"/>
    </row>
    <row r="39" spans="1:21" x14ac:dyDescent="0.25">
      <c r="A39" s="88" t="s">
        <v>117</v>
      </c>
      <c r="B39" s="108">
        <v>13880</v>
      </c>
      <c r="C39" s="109">
        <v>21.061189017217043</v>
      </c>
      <c r="D39" s="110">
        <v>1674</v>
      </c>
      <c r="E39" s="110">
        <v>17.669048059628757</v>
      </c>
      <c r="F39" s="111">
        <v>3355</v>
      </c>
      <c r="G39" s="111">
        <v>20.44853784915167</v>
      </c>
      <c r="H39" s="110">
        <v>5654</v>
      </c>
      <c r="I39" s="110">
        <v>22.797929625173275</v>
      </c>
      <c r="J39" s="111">
        <v>1689</v>
      </c>
      <c r="K39" s="111">
        <v>20.617757090746224</v>
      </c>
      <c r="L39" s="111">
        <v>1498</v>
      </c>
      <c r="M39" s="111">
        <v>22.19107831971596</v>
      </c>
      <c r="N39" s="112"/>
      <c r="O39" s="110">
        <v>1660</v>
      </c>
      <c r="P39" s="110">
        <v>18.961358961726795</v>
      </c>
      <c r="Q39" s="111">
        <v>8738</v>
      </c>
      <c r="R39" s="111">
        <v>22.136905404244121</v>
      </c>
      <c r="S39" s="111">
        <v>3477</v>
      </c>
      <c r="T39" s="111">
        <v>19.876072176272807</v>
      </c>
      <c r="U39" s="112"/>
    </row>
    <row r="40" spans="1:21" x14ac:dyDescent="0.25">
      <c r="A40" s="88" t="s">
        <v>118</v>
      </c>
      <c r="B40" s="89">
        <v>6905</v>
      </c>
      <c r="C40" s="90">
        <v>10.39210100774236</v>
      </c>
      <c r="D40" s="91">
        <v>1144</v>
      </c>
      <c r="E40" s="91">
        <v>11.839402072823036</v>
      </c>
      <c r="F40" s="92">
        <v>1798</v>
      </c>
      <c r="G40" s="92">
        <v>11.052103773877793</v>
      </c>
      <c r="H40" s="91">
        <v>2560</v>
      </c>
      <c r="I40" s="91">
        <v>9.8541832301684735</v>
      </c>
      <c r="J40" s="92">
        <v>799</v>
      </c>
      <c r="K40" s="92">
        <v>9.7592223817812371</v>
      </c>
      <c r="L40" s="92">
        <v>597</v>
      </c>
      <c r="M40" s="92">
        <v>9.1685987898332826</v>
      </c>
      <c r="N40" s="78"/>
      <c r="O40" s="91">
        <v>907</v>
      </c>
      <c r="P40" s="91">
        <v>10.310481551167465</v>
      </c>
      <c r="Q40" s="92">
        <v>4114</v>
      </c>
      <c r="R40" s="92">
        <v>10.337757688840792</v>
      </c>
      <c r="S40" s="92">
        <v>1879</v>
      </c>
      <c r="T40" s="92">
        <v>10.585115062450512</v>
      </c>
      <c r="U40" s="78"/>
    </row>
    <row r="41" spans="1:21" x14ac:dyDescent="0.25">
      <c r="A41" s="88" t="s">
        <v>119</v>
      </c>
      <c r="B41" s="89">
        <v>3920</v>
      </c>
      <c r="C41" s="90">
        <v>5.5997133800015835</v>
      </c>
      <c r="D41" s="91">
        <v>884</v>
      </c>
      <c r="E41" s="91">
        <v>8.8226500564152097</v>
      </c>
      <c r="F41" s="92">
        <v>1036</v>
      </c>
      <c r="G41" s="92">
        <v>5.7443935231882532</v>
      </c>
      <c r="H41" s="91">
        <v>1313</v>
      </c>
      <c r="I41" s="91">
        <v>4.8158677069141937</v>
      </c>
      <c r="J41" s="92">
        <v>389</v>
      </c>
      <c r="K41" s="92">
        <v>4.8079705096424581</v>
      </c>
      <c r="L41" s="92">
        <v>294</v>
      </c>
      <c r="M41" s="92">
        <v>3.9336644534090359</v>
      </c>
      <c r="N41" s="78"/>
      <c r="O41" s="91">
        <v>464</v>
      </c>
      <c r="P41" s="91">
        <v>5.1782073783047471</v>
      </c>
      <c r="Q41" s="92">
        <v>2250</v>
      </c>
      <c r="R41" s="92">
        <v>5.3413099082145639</v>
      </c>
      <c r="S41" s="92">
        <v>1202</v>
      </c>
      <c r="T41" s="92">
        <v>6.3684758630884657</v>
      </c>
      <c r="U41" s="78"/>
    </row>
    <row r="42" spans="1:21" x14ac:dyDescent="0.25">
      <c r="A42" s="93" t="s">
        <v>99</v>
      </c>
      <c r="B42" s="94">
        <v>201</v>
      </c>
      <c r="C42" s="95">
        <v>0.26830934434952269</v>
      </c>
      <c r="D42" s="96">
        <v>36</v>
      </c>
      <c r="E42" s="96">
        <v>0.37154608282238916</v>
      </c>
      <c r="F42" s="97">
        <v>46</v>
      </c>
      <c r="G42" s="97">
        <v>0.20334851974127674</v>
      </c>
      <c r="H42" s="96">
        <v>41</v>
      </c>
      <c r="I42" s="96">
        <v>0.15216824541712698</v>
      </c>
      <c r="J42" s="97">
        <v>21</v>
      </c>
      <c r="K42" s="97">
        <v>0.20839884309039741</v>
      </c>
      <c r="L42" s="97">
        <v>8</v>
      </c>
      <c r="M42" s="97">
        <v>0.11750392118554838</v>
      </c>
      <c r="N42" s="98"/>
      <c r="O42" s="96">
        <v>17</v>
      </c>
      <c r="P42" s="96">
        <v>0.18173043609564743</v>
      </c>
      <c r="Q42" s="97">
        <v>105</v>
      </c>
      <c r="R42" s="97">
        <v>0.21293363940165311</v>
      </c>
      <c r="S42" s="97">
        <v>32</v>
      </c>
      <c r="T42" s="97">
        <v>0.20005959319085134</v>
      </c>
      <c r="U42" s="98"/>
    </row>
    <row r="43" spans="1:21" x14ac:dyDescent="0.25">
      <c r="A43" s="83" t="s">
        <v>120</v>
      </c>
      <c r="B43" s="89"/>
      <c r="C43" s="90"/>
      <c r="D43" s="86"/>
      <c r="E43" s="86"/>
      <c r="F43" s="87"/>
      <c r="G43" s="87"/>
      <c r="H43" s="86"/>
      <c r="I43" s="86"/>
      <c r="J43" s="87"/>
      <c r="K43" s="87"/>
      <c r="L43" s="87"/>
      <c r="M43" s="87"/>
      <c r="N43" s="78" t="s">
        <v>140</v>
      </c>
      <c r="O43" s="86"/>
      <c r="P43" s="86"/>
      <c r="Q43" s="87"/>
      <c r="R43" s="87"/>
      <c r="S43" s="87"/>
      <c r="T43" s="87"/>
      <c r="U43" s="78" t="s">
        <v>140</v>
      </c>
    </row>
    <row r="44" spans="1:21" x14ac:dyDescent="0.25">
      <c r="A44" s="88" t="s">
        <v>121</v>
      </c>
      <c r="B44" s="89">
        <v>62348</v>
      </c>
      <c r="C44" s="90">
        <v>92.650587416611728</v>
      </c>
      <c r="D44" s="91">
        <v>8081</v>
      </c>
      <c r="E44" s="91">
        <v>87.000430842238472</v>
      </c>
      <c r="F44" s="92">
        <v>15397</v>
      </c>
      <c r="G44" s="92">
        <v>91.707679141367706</v>
      </c>
      <c r="H44" s="91">
        <v>24335</v>
      </c>
      <c r="I44" s="91">
        <v>94.238923050849195</v>
      </c>
      <c r="J44" s="92">
        <v>7790</v>
      </c>
      <c r="K44" s="92">
        <v>94.831633672844958</v>
      </c>
      <c r="L44" s="92">
        <v>6630</v>
      </c>
      <c r="M44" s="92">
        <v>95.530939868949289</v>
      </c>
      <c r="N44" s="78"/>
      <c r="O44" s="91">
        <v>8017</v>
      </c>
      <c r="P44" s="91">
        <v>90.089575031412011</v>
      </c>
      <c r="Q44" s="92">
        <v>37829</v>
      </c>
      <c r="R44" s="92">
        <v>93.34341985236621</v>
      </c>
      <c r="S44" s="92">
        <v>16390</v>
      </c>
      <c r="T44" s="92">
        <v>92.416231011605774</v>
      </c>
      <c r="U44" s="78"/>
    </row>
    <row r="45" spans="1:21" x14ac:dyDescent="0.25">
      <c r="A45" s="88" t="s">
        <v>122</v>
      </c>
      <c r="B45" s="89">
        <v>4483</v>
      </c>
      <c r="C45" s="90">
        <v>7.1765560124391587</v>
      </c>
      <c r="D45" s="91">
        <v>1177</v>
      </c>
      <c r="E45" s="91">
        <v>12.802819046748256</v>
      </c>
      <c r="F45" s="92">
        <v>1301</v>
      </c>
      <c r="G45" s="92">
        <v>8.0694910027129936</v>
      </c>
      <c r="H45" s="91">
        <v>1357</v>
      </c>
      <c r="I45" s="91">
        <v>5.6090588997976969</v>
      </c>
      <c r="J45" s="92">
        <v>393</v>
      </c>
      <c r="K45" s="92">
        <v>5.1104234962750965</v>
      </c>
      <c r="L45" s="92">
        <v>254</v>
      </c>
      <c r="M45" s="92">
        <v>4.3000213845415285</v>
      </c>
      <c r="N45" s="78"/>
      <c r="O45" s="91">
        <v>805</v>
      </c>
      <c r="P45" s="91">
        <v>9.7656973796403914</v>
      </c>
      <c r="Q45" s="92">
        <v>2436</v>
      </c>
      <c r="R45" s="92">
        <v>6.4947733518662076</v>
      </c>
      <c r="S45" s="92">
        <v>1240</v>
      </c>
      <c r="T45" s="92">
        <v>7.3902480053154047</v>
      </c>
      <c r="U45" s="78"/>
    </row>
    <row r="46" spans="1:21" x14ac:dyDescent="0.25">
      <c r="A46" s="93" t="s">
        <v>99</v>
      </c>
      <c r="B46" s="89">
        <v>102</v>
      </c>
      <c r="C46" s="90">
        <v>0.17285657094899104</v>
      </c>
      <c r="D46" s="96">
        <v>18</v>
      </c>
      <c r="E46" s="96">
        <v>0.19675011101317808</v>
      </c>
      <c r="F46" s="97">
        <v>28</v>
      </c>
      <c r="G46" s="97">
        <v>0.22282985591923302</v>
      </c>
      <c r="H46" s="96">
        <v>38</v>
      </c>
      <c r="I46" s="96">
        <v>0.15201804935324217</v>
      </c>
      <c r="J46" s="97">
        <v>6</v>
      </c>
      <c r="K46" s="97">
        <v>5.7942830879884985E-2</v>
      </c>
      <c r="L46" s="97">
        <v>10</v>
      </c>
      <c r="M46" s="97">
        <v>0.16903874650925471</v>
      </c>
      <c r="N46" s="98"/>
      <c r="O46" s="96">
        <v>14</v>
      </c>
      <c r="P46" s="96">
        <v>0.14472758894779991</v>
      </c>
      <c r="Q46" s="97">
        <v>59</v>
      </c>
      <c r="R46" s="97">
        <v>0.16180679576779639</v>
      </c>
      <c r="S46" s="97">
        <v>27</v>
      </c>
      <c r="T46" s="97">
        <v>0.19352098307887922</v>
      </c>
      <c r="U46" s="98"/>
    </row>
    <row r="47" spans="1:21" x14ac:dyDescent="0.25">
      <c r="A47" s="83" t="s">
        <v>123</v>
      </c>
      <c r="B47" s="84"/>
      <c r="C47" s="85"/>
      <c r="D47" s="86"/>
      <c r="E47" s="86"/>
      <c r="F47" s="87"/>
      <c r="G47" s="87"/>
      <c r="H47" s="86"/>
      <c r="I47" s="86"/>
      <c r="J47" s="87"/>
      <c r="K47" s="87"/>
      <c r="L47" s="87"/>
      <c r="M47" s="87"/>
      <c r="N47" s="78" t="s">
        <v>140</v>
      </c>
      <c r="O47" s="86"/>
      <c r="P47" s="86"/>
      <c r="Q47" s="87"/>
      <c r="R47" s="87"/>
      <c r="S47" s="87"/>
      <c r="T47" s="87"/>
      <c r="U47" s="78" t="s">
        <v>140</v>
      </c>
    </row>
    <row r="48" spans="1:21" x14ac:dyDescent="0.25">
      <c r="A48" s="88" t="s">
        <v>124</v>
      </c>
      <c r="B48" s="89">
        <v>11588</v>
      </c>
      <c r="C48" s="90">
        <v>17.811510478833465</v>
      </c>
      <c r="D48" s="91">
        <v>1132</v>
      </c>
      <c r="E48" s="91">
        <v>11.96457630647668</v>
      </c>
      <c r="F48" s="92">
        <v>2859</v>
      </c>
      <c r="G48" s="92">
        <v>17.482498634502278</v>
      </c>
      <c r="H48" s="91">
        <v>4574</v>
      </c>
      <c r="I48" s="91">
        <v>18.643070699197292</v>
      </c>
      <c r="J48" s="92">
        <v>1549</v>
      </c>
      <c r="K48" s="92">
        <v>19.668416673914987</v>
      </c>
      <c r="L48" s="92">
        <v>1450</v>
      </c>
      <c r="M48" s="92">
        <v>22.722328905081707</v>
      </c>
      <c r="N48" s="78"/>
      <c r="O48" s="91">
        <v>1632</v>
      </c>
      <c r="P48" s="91">
        <v>18.685923778757768</v>
      </c>
      <c r="Q48" s="92">
        <v>7302</v>
      </c>
      <c r="R48" s="92">
        <v>18.609335250264284</v>
      </c>
      <c r="S48" s="92">
        <v>2629</v>
      </c>
      <c r="T48" s="92">
        <v>15.59292696863891</v>
      </c>
      <c r="U48" s="78"/>
    </row>
    <row r="49" spans="1:21" s="101" customFormat="1" x14ac:dyDescent="0.25">
      <c r="A49" s="88" t="s">
        <v>125</v>
      </c>
      <c r="B49" s="89">
        <v>17451</v>
      </c>
      <c r="C49" s="90">
        <v>28.3182930373444</v>
      </c>
      <c r="D49" s="91">
        <v>2670</v>
      </c>
      <c r="E49" s="91">
        <v>29.658015701618762</v>
      </c>
      <c r="F49" s="92">
        <v>4810</v>
      </c>
      <c r="G49" s="92">
        <v>31.079174206017274</v>
      </c>
      <c r="H49" s="91">
        <v>6316</v>
      </c>
      <c r="I49" s="91">
        <v>26.90256013562815</v>
      </c>
      <c r="J49" s="92">
        <v>1934</v>
      </c>
      <c r="K49" s="92">
        <v>26.241046120318313</v>
      </c>
      <c r="L49" s="92">
        <v>1704</v>
      </c>
      <c r="M49" s="92">
        <v>26.838255424783863</v>
      </c>
      <c r="N49" s="78"/>
      <c r="O49" s="91">
        <v>2377</v>
      </c>
      <c r="P49" s="91">
        <v>29.737965332044798</v>
      </c>
      <c r="Q49" s="92">
        <v>10713</v>
      </c>
      <c r="R49" s="92">
        <v>28.871991706023266</v>
      </c>
      <c r="S49" s="92">
        <v>4341</v>
      </c>
      <c r="T49" s="92">
        <v>26.458292123541444</v>
      </c>
      <c r="U49" s="78"/>
    </row>
    <row r="50" spans="1:21" x14ac:dyDescent="0.25">
      <c r="A50" s="88" t="s">
        <v>126</v>
      </c>
      <c r="B50" s="89">
        <v>16833</v>
      </c>
      <c r="C50" s="90">
        <v>27.379426888446666</v>
      </c>
      <c r="D50" s="91">
        <v>3144</v>
      </c>
      <c r="E50" s="91">
        <v>36.569431849131526</v>
      </c>
      <c r="F50" s="92">
        <v>4234</v>
      </c>
      <c r="G50" s="92">
        <v>28.006344435121378</v>
      </c>
      <c r="H50" s="91">
        <v>5998</v>
      </c>
      <c r="I50" s="91">
        <v>25.324117094455271</v>
      </c>
      <c r="J50" s="92">
        <v>1826</v>
      </c>
      <c r="K50" s="92">
        <v>23.167042785080646</v>
      </c>
      <c r="L50" s="92">
        <v>1610</v>
      </c>
      <c r="M50" s="92">
        <v>23.985927273103915</v>
      </c>
      <c r="N50" s="78"/>
      <c r="O50" s="91">
        <v>2226</v>
      </c>
      <c r="P50" s="91">
        <v>27.837379323309392</v>
      </c>
      <c r="Q50" s="92">
        <v>10232</v>
      </c>
      <c r="R50" s="92">
        <v>27.187668211879839</v>
      </c>
      <c r="S50" s="92">
        <v>4356</v>
      </c>
      <c r="T50" s="92">
        <v>27.632830422148739</v>
      </c>
      <c r="U50" s="78"/>
    </row>
    <row r="51" spans="1:21" x14ac:dyDescent="0.25">
      <c r="A51" s="93" t="s">
        <v>127</v>
      </c>
      <c r="B51" s="94">
        <v>21061</v>
      </c>
      <c r="C51" s="95">
        <v>26.490769595374996</v>
      </c>
      <c r="D51" s="96">
        <v>2330</v>
      </c>
      <c r="E51" s="96">
        <v>21.80797614277293</v>
      </c>
      <c r="F51" s="97">
        <v>4823</v>
      </c>
      <c r="G51" s="97">
        <v>23.431982724358825</v>
      </c>
      <c r="H51" s="96">
        <v>8842</v>
      </c>
      <c r="I51" s="96">
        <v>29.130252070719187</v>
      </c>
      <c r="J51" s="97">
        <v>2880</v>
      </c>
      <c r="K51" s="97">
        <v>30.923494420685948</v>
      </c>
      <c r="L51" s="97">
        <v>2130</v>
      </c>
      <c r="M51" s="97">
        <v>26.453488397030522</v>
      </c>
      <c r="N51" s="98"/>
      <c r="O51" s="96">
        <v>2601</v>
      </c>
      <c r="P51" s="96">
        <v>23.738731565888198</v>
      </c>
      <c r="Q51" s="97">
        <v>12077</v>
      </c>
      <c r="R51" s="97">
        <v>25.331004831833432</v>
      </c>
      <c r="S51" s="97">
        <v>6331</v>
      </c>
      <c r="T51" s="97">
        <v>30.315950485670811</v>
      </c>
      <c r="U51" s="98"/>
    </row>
    <row r="52" spans="1:21" ht="17.25" x14ac:dyDescent="0.25">
      <c r="A52" s="119" t="s">
        <v>157</v>
      </c>
      <c r="B52" s="105"/>
      <c r="C52" s="104"/>
      <c r="D52" s="105"/>
      <c r="E52" s="105"/>
      <c r="F52" s="106"/>
      <c r="G52" s="106"/>
      <c r="H52" s="105"/>
      <c r="I52" s="105"/>
      <c r="J52" s="106"/>
      <c r="K52" s="106"/>
      <c r="L52" s="106"/>
      <c r="M52" s="106"/>
      <c r="N52" s="75" t="s">
        <v>140</v>
      </c>
      <c r="O52" s="105"/>
      <c r="P52" s="105"/>
      <c r="Q52" s="106"/>
      <c r="R52" s="106"/>
      <c r="S52" s="106"/>
      <c r="T52" s="106"/>
      <c r="U52" s="107">
        <v>0.19497410849002778</v>
      </c>
    </row>
    <row r="53" spans="1:21" x14ac:dyDescent="0.25">
      <c r="A53" s="120" t="s">
        <v>128</v>
      </c>
      <c r="B53" s="91">
        <v>52205</v>
      </c>
      <c r="C53" s="90">
        <v>81.419876944296746</v>
      </c>
      <c r="D53" s="91">
        <v>7897</v>
      </c>
      <c r="E53" s="91">
        <v>87.893589897177762</v>
      </c>
      <c r="F53" s="92">
        <v>13635</v>
      </c>
      <c r="G53" s="92">
        <v>84.83341280160505</v>
      </c>
      <c r="H53" s="91">
        <v>19396</v>
      </c>
      <c r="I53" s="91">
        <v>78.777515023688338</v>
      </c>
      <c r="J53" s="92">
        <v>6075</v>
      </c>
      <c r="K53" s="92">
        <v>77.014337376738055</v>
      </c>
      <c r="L53" s="92">
        <v>5117</v>
      </c>
      <c r="M53" s="92">
        <v>77.245206788613089</v>
      </c>
      <c r="N53" s="78"/>
      <c r="O53" s="91">
        <v>6887</v>
      </c>
      <c r="P53" s="91">
        <v>82.294739885406827</v>
      </c>
      <c r="Q53" s="92">
        <v>31641</v>
      </c>
      <c r="R53" s="92">
        <v>81.657877918215178</v>
      </c>
      <c r="S53" s="92">
        <v>13583</v>
      </c>
      <c r="T53" s="92">
        <v>80.43510990096668</v>
      </c>
      <c r="U53" s="78"/>
    </row>
    <row r="54" spans="1:21" x14ac:dyDescent="0.25">
      <c r="A54" s="120">
        <v>1</v>
      </c>
      <c r="B54" s="91">
        <v>11335</v>
      </c>
      <c r="C54" s="90">
        <v>14.529504035548035</v>
      </c>
      <c r="D54" s="91">
        <v>1096</v>
      </c>
      <c r="E54" s="91">
        <v>9.7483106671497399</v>
      </c>
      <c r="F54" s="92">
        <v>2442</v>
      </c>
      <c r="G54" s="92">
        <v>12.220525551870361</v>
      </c>
      <c r="H54" s="91">
        <v>4787</v>
      </c>
      <c r="I54" s="91">
        <v>16.303268077035277</v>
      </c>
      <c r="J54" s="92">
        <v>1608</v>
      </c>
      <c r="K54" s="92">
        <v>17.658362118692679</v>
      </c>
      <c r="L54" s="92">
        <v>1377</v>
      </c>
      <c r="M54" s="92">
        <v>17.906158629789008</v>
      </c>
      <c r="N54" s="78"/>
      <c r="O54" s="91">
        <v>1481</v>
      </c>
      <c r="P54" s="91">
        <v>13.785114426364181</v>
      </c>
      <c r="Q54" s="92">
        <v>6701</v>
      </c>
      <c r="R54" s="92">
        <v>14.332908576246217</v>
      </c>
      <c r="S54" s="92">
        <v>3135</v>
      </c>
      <c r="T54" s="92">
        <v>15.348980000516132</v>
      </c>
      <c r="U54" s="78"/>
    </row>
    <row r="55" spans="1:21" x14ac:dyDescent="0.25">
      <c r="A55" s="120">
        <v>2</v>
      </c>
      <c r="B55" s="91">
        <v>2796</v>
      </c>
      <c r="C55" s="90">
        <v>3.3356532807766426</v>
      </c>
      <c r="D55" s="91">
        <v>239</v>
      </c>
      <c r="E55" s="91">
        <v>1.9117465955804023</v>
      </c>
      <c r="F55" s="92">
        <v>528</v>
      </c>
      <c r="G55" s="92">
        <v>2.387403588863104</v>
      </c>
      <c r="H55" s="91">
        <v>1279</v>
      </c>
      <c r="I55" s="91">
        <v>4.0929318008147657</v>
      </c>
      <c r="J55" s="92">
        <v>422</v>
      </c>
      <c r="K55" s="92">
        <v>4.457361036551136</v>
      </c>
      <c r="L55" s="92">
        <v>322</v>
      </c>
      <c r="M55" s="92">
        <v>3.897262080107986</v>
      </c>
      <c r="N55" s="78"/>
      <c r="O55" s="91">
        <v>376</v>
      </c>
      <c r="P55" s="91">
        <v>3.0950595498824414</v>
      </c>
      <c r="Q55" s="92">
        <v>1639</v>
      </c>
      <c r="R55" s="92">
        <v>3.3091229131146109</v>
      </c>
      <c r="S55" s="92">
        <v>779</v>
      </c>
      <c r="T55" s="92">
        <v>3.5267956019827293</v>
      </c>
      <c r="U55" s="78"/>
    </row>
    <row r="56" spans="1:21" x14ac:dyDescent="0.25">
      <c r="A56" s="113" t="s">
        <v>129</v>
      </c>
      <c r="B56" s="91">
        <v>578</v>
      </c>
      <c r="C56" s="90">
        <v>0.68594620332280665</v>
      </c>
      <c r="D56" s="91">
        <v>41</v>
      </c>
      <c r="E56" s="91">
        <v>0.39038275648301657</v>
      </c>
      <c r="F56" s="92">
        <v>116</v>
      </c>
      <c r="G56" s="92">
        <v>0.51986009509161346</v>
      </c>
      <c r="H56" s="91">
        <v>262</v>
      </c>
      <c r="I56" s="91">
        <v>0.81543160358594902</v>
      </c>
      <c r="J56" s="92">
        <v>82</v>
      </c>
      <c r="K56" s="92">
        <v>0.85703307400991391</v>
      </c>
      <c r="L56" s="92">
        <v>75</v>
      </c>
      <c r="M56" s="92">
        <v>0.90072882860134962</v>
      </c>
      <c r="N56" s="78"/>
      <c r="O56" s="91">
        <v>91</v>
      </c>
      <c r="P56" s="91">
        <v>0.79938431577285063</v>
      </c>
      <c r="Q56" s="92">
        <v>333</v>
      </c>
      <c r="R56" s="92">
        <v>0.6642926397347928</v>
      </c>
      <c r="S56" s="92">
        <v>152</v>
      </c>
      <c r="T56" s="92">
        <v>0.67295795094202748</v>
      </c>
      <c r="U56" s="78"/>
    </row>
    <row r="57" spans="1:21" x14ac:dyDescent="0.25">
      <c r="A57" s="121" t="s">
        <v>99</v>
      </c>
      <c r="B57" s="96">
        <v>19</v>
      </c>
      <c r="C57" s="95">
        <v>2.9019536055371407E-2</v>
      </c>
      <c r="D57" s="96">
        <v>3</v>
      </c>
      <c r="E57" s="96">
        <v>5.5970083608997558E-2</v>
      </c>
      <c r="F57" s="97">
        <v>5</v>
      </c>
      <c r="G57" s="97">
        <v>3.8797962569746727E-2</v>
      </c>
      <c r="H57" s="96">
        <v>6</v>
      </c>
      <c r="I57" s="96">
        <v>1.0853494875616447E-2</v>
      </c>
      <c r="J57" s="97">
        <v>2</v>
      </c>
      <c r="K57" s="97">
        <v>1.2906394008138465E-2</v>
      </c>
      <c r="L57" s="97">
        <v>3</v>
      </c>
      <c r="M57" s="97">
        <v>5.0643672888419741E-2</v>
      </c>
      <c r="N57" s="98"/>
      <c r="O57" s="96">
        <v>1</v>
      </c>
      <c r="P57" s="96">
        <v>2.5701822573831207E-2</v>
      </c>
      <c r="Q57" s="97">
        <v>10</v>
      </c>
      <c r="R57" s="97">
        <v>3.5797952689725791E-2</v>
      </c>
      <c r="S57" s="97">
        <v>8</v>
      </c>
      <c r="T57" s="97">
        <v>1.6156545592434599E-2</v>
      </c>
      <c r="U57" s="98"/>
    </row>
    <row r="58" spans="1:21" ht="30" x14ac:dyDescent="0.25">
      <c r="A58" s="118" t="s">
        <v>130</v>
      </c>
      <c r="B58" s="108"/>
      <c r="C58" s="109"/>
      <c r="D58" s="110"/>
      <c r="E58" s="110"/>
      <c r="F58" s="111"/>
      <c r="G58" s="111"/>
      <c r="H58" s="110"/>
      <c r="I58" s="110"/>
      <c r="J58" s="111"/>
      <c r="K58" s="111"/>
      <c r="L58" s="111"/>
      <c r="M58" s="111"/>
      <c r="N58" s="78" t="s">
        <v>140</v>
      </c>
      <c r="O58" s="110"/>
      <c r="P58" s="110"/>
      <c r="Q58" s="111"/>
      <c r="R58" s="111"/>
      <c r="S58" s="111"/>
      <c r="T58" s="111"/>
      <c r="U58" s="78" t="s">
        <v>140</v>
      </c>
    </row>
    <row r="59" spans="1:21" x14ac:dyDescent="0.25">
      <c r="A59" s="88" t="s">
        <v>131</v>
      </c>
      <c r="B59" s="89">
        <v>12140</v>
      </c>
      <c r="C59" s="90">
        <v>21.293441478513277</v>
      </c>
      <c r="D59" s="91">
        <v>1814</v>
      </c>
      <c r="E59" s="91">
        <v>22.353150275295334</v>
      </c>
      <c r="F59" s="92">
        <v>3439</v>
      </c>
      <c r="G59" s="92">
        <v>23.479127263395149</v>
      </c>
      <c r="H59" s="91">
        <v>4348</v>
      </c>
      <c r="I59" s="91">
        <v>20.265563745834122</v>
      </c>
      <c r="J59" s="92">
        <v>1341</v>
      </c>
      <c r="K59" s="92">
        <v>19.698138747192242</v>
      </c>
      <c r="L59" s="92">
        <v>1188</v>
      </c>
      <c r="M59" s="92">
        <v>19.734253312247784</v>
      </c>
      <c r="N59" s="78"/>
      <c r="O59" s="91">
        <v>1655</v>
      </c>
      <c r="P59" s="91">
        <v>21.507084332343993</v>
      </c>
      <c r="Q59" s="92">
        <v>7346</v>
      </c>
      <c r="R59" s="92">
        <v>21.297024933949839</v>
      </c>
      <c r="S59" s="92">
        <v>3126</v>
      </c>
      <c r="T59" s="92">
        <v>21.225932450543205</v>
      </c>
      <c r="U59" s="78"/>
    </row>
    <row r="60" spans="1:21" x14ac:dyDescent="0.25">
      <c r="A60" s="88" t="s">
        <v>132</v>
      </c>
      <c r="B60" s="89">
        <v>32849</v>
      </c>
      <c r="C60" s="90">
        <v>49.847591766032494</v>
      </c>
      <c r="D60" s="91">
        <v>4869</v>
      </c>
      <c r="E60" s="91">
        <v>53.29256057625318</v>
      </c>
      <c r="F60" s="92">
        <v>8303</v>
      </c>
      <c r="G60" s="92">
        <v>50.610642714931686</v>
      </c>
      <c r="H60" s="91">
        <v>12431</v>
      </c>
      <c r="I60" s="91">
        <v>48.946114576635026</v>
      </c>
      <c r="J60" s="92">
        <v>3901</v>
      </c>
      <c r="K60" s="92">
        <v>47.750968137060177</v>
      </c>
      <c r="L60" s="92">
        <v>3294</v>
      </c>
      <c r="M60" s="92">
        <v>48.24018344135478</v>
      </c>
      <c r="N60" s="78"/>
      <c r="O60" s="91">
        <v>4201</v>
      </c>
      <c r="P60" s="91">
        <v>49.630122319550217</v>
      </c>
      <c r="Q60" s="92">
        <v>20143</v>
      </c>
      <c r="R60" s="92">
        <v>50.585731883195528</v>
      </c>
      <c r="S60" s="92">
        <v>8449</v>
      </c>
      <c r="T60" s="92">
        <v>48.330676188577684</v>
      </c>
      <c r="U60" s="78"/>
    </row>
    <row r="61" spans="1:21" x14ac:dyDescent="0.25">
      <c r="A61" s="88" t="s">
        <v>133</v>
      </c>
      <c r="B61" s="89">
        <v>15490</v>
      </c>
      <c r="C61" s="90">
        <v>20.665780675373611</v>
      </c>
      <c r="D61" s="91">
        <v>1821</v>
      </c>
      <c r="E61" s="91">
        <v>17.639392272191085</v>
      </c>
      <c r="F61" s="92">
        <v>3493</v>
      </c>
      <c r="G61" s="92">
        <v>18.618751771904797</v>
      </c>
      <c r="H61" s="91">
        <v>6362</v>
      </c>
      <c r="I61" s="91">
        <v>22.046740733560995</v>
      </c>
      <c r="J61" s="92">
        <v>2098</v>
      </c>
      <c r="K61" s="92">
        <v>23.131477694136922</v>
      </c>
      <c r="L61" s="92">
        <v>1675</v>
      </c>
      <c r="M61" s="92">
        <v>22.654508792919849</v>
      </c>
      <c r="N61" s="78"/>
      <c r="O61" s="91">
        <v>2008</v>
      </c>
      <c r="P61" s="91">
        <v>20.127695762356929</v>
      </c>
      <c r="Q61" s="92">
        <v>9273</v>
      </c>
      <c r="R61" s="92">
        <v>20.596140540694282</v>
      </c>
      <c r="S61" s="92">
        <v>4176</v>
      </c>
      <c r="T61" s="92">
        <v>21.076477724463022</v>
      </c>
      <c r="U61" s="78"/>
    </row>
    <row r="62" spans="1:21" x14ac:dyDescent="0.25">
      <c r="A62" s="88" t="s">
        <v>134</v>
      </c>
      <c r="B62" s="89">
        <v>4973</v>
      </c>
      <c r="C62" s="90">
        <v>6.2903331537114902</v>
      </c>
      <c r="D62" s="91">
        <v>578</v>
      </c>
      <c r="E62" s="91">
        <v>4.8860051932082484</v>
      </c>
      <c r="F62" s="92">
        <v>1150</v>
      </c>
      <c r="G62" s="92">
        <v>5.5910913845872292</v>
      </c>
      <c r="H62" s="91">
        <v>2014</v>
      </c>
      <c r="I62" s="91">
        <v>6.8459737876229303</v>
      </c>
      <c r="J62" s="92">
        <v>663</v>
      </c>
      <c r="K62" s="92">
        <v>7.2856017505888184</v>
      </c>
      <c r="L62" s="92">
        <v>557</v>
      </c>
      <c r="M62" s="92">
        <v>7.0466833631610077</v>
      </c>
      <c r="N62" s="78"/>
      <c r="O62" s="91">
        <v>729</v>
      </c>
      <c r="P62" s="91">
        <v>6.6002406668191931</v>
      </c>
      <c r="Q62" s="92">
        <v>2785</v>
      </c>
      <c r="R62" s="92">
        <v>5.8949895690045988</v>
      </c>
      <c r="S62" s="92">
        <v>1449</v>
      </c>
      <c r="T62" s="92">
        <v>6.9763595492934396</v>
      </c>
      <c r="U62" s="78"/>
    </row>
    <row r="63" spans="1:21" x14ac:dyDescent="0.25">
      <c r="A63" s="93" t="s">
        <v>135</v>
      </c>
      <c r="B63" s="94">
        <v>1481</v>
      </c>
      <c r="C63" s="95">
        <v>1.9028529263683986</v>
      </c>
      <c r="D63" s="96">
        <v>194</v>
      </c>
      <c r="E63" s="96">
        <v>1.8288916830520776</v>
      </c>
      <c r="F63" s="97">
        <v>341</v>
      </c>
      <c r="G63" s="97">
        <v>1.7003868651808824</v>
      </c>
      <c r="H63" s="96">
        <v>575</v>
      </c>
      <c r="I63" s="96">
        <v>1.8956071563468548</v>
      </c>
      <c r="J63" s="97">
        <v>186</v>
      </c>
      <c r="K63" s="97">
        <v>2.1338136710217031</v>
      </c>
      <c r="L63" s="97">
        <v>180</v>
      </c>
      <c r="M63" s="97">
        <v>2.3243710903165922</v>
      </c>
      <c r="N63" s="98"/>
      <c r="O63" s="96">
        <v>243</v>
      </c>
      <c r="P63" s="96">
        <v>2.1348569189298576</v>
      </c>
      <c r="Q63" s="97">
        <v>777</v>
      </c>
      <c r="R63" s="97">
        <v>1.6261130731564655</v>
      </c>
      <c r="S63" s="97">
        <v>457</v>
      </c>
      <c r="T63" s="97">
        <v>2.390554087122545</v>
      </c>
      <c r="U63" s="98"/>
    </row>
    <row r="64" spans="1:21" x14ac:dyDescent="0.25">
      <c r="A64" s="114" t="s">
        <v>136</v>
      </c>
      <c r="B64" s="53"/>
      <c r="C64" s="115"/>
      <c r="D64" s="53"/>
      <c r="E64" s="53"/>
      <c r="F64" s="53"/>
      <c r="G64" s="53"/>
      <c r="H64" s="53"/>
      <c r="I64" s="53"/>
      <c r="J64" s="53"/>
      <c r="K64" s="53"/>
      <c r="L64" s="53"/>
      <c r="M64" s="53"/>
      <c r="N64" s="78" t="s">
        <v>140</v>
      </c>
      <c r="O64" s="53"/>
      <c r="P64" s="53"/>
      <c r="Q64" s="53"/>
      <c r="R64" s="53"/>
      <c r="S64" s="53"/>
      <c r="T64" s="53"/>
      <c r="U64" s="78" t="s">
        <v>140</v>
      </c>
    </row>
    <row r="65" spans="1:21" x14ac:dyDescent="0.25">
      <c r="A65" s="116" t="s">
        <v>0</v>
      </c>
      <c r="B65" s="91">
        <v>59313</v>
      </c>
      <c r="C65" s="90">
        <v>91.542623141407148</v>
      </c>
      <c r="D65" s="91">
        <v>8532</v>
      </c>
      <c r="E65" s="91">
        <v>94.396476569544902</v>
      </c>
      <c r="F65" s="92">
        <v>15041</v>
      </c>
      <c r="G65" s="92">
        <v>92.859969751644385</v>
      </c>
      <c r="H65" s="91">
        <v>22374</v>
      </c>
      <c r="I65" s="91">
        <v>90.071846111698406</v>
      </c>
      <c r="J65" s="92">
        <v>7180</v>
      </c>
      <c r="K65" s="92">
        <v>90.043702459070417</v>
      </c>
      <c r="L65" s="92">
        <v>6093</v>
      </c>
      <c r="M65" s="92">
        <v>91.019132711898791</v>
      </c>
      <c r="N65" s="78"/>
      <c r="O65" s="91">
        <v>7789</v>
      </c>
      <c r="P65" s="91">
        <v>91.594297213176276</v>
      </c>
      <c r="Q65" s="92">
        <v>35917</v>
      </c>
      <c r="R65" s="92">
        <v>91.902361520587945</v>
      </c>
      <c r="S65" s="92">
        <v>15514</v>
      </c>
      <c r="T65" s="92">
        <v>90.782240539940091</v>
      </c>
      <c r="U65" s="78"/>
    </row>
    <row r="66" spans="1:21" x14ac:dyDescent="0.25">
      <c r="A66" s="117" t="s">
        <v>1</v>
      </c>
      <c r="B66" s="96">
        <v>7620</v>
      </c>
      <c r="C66" s="95">
        <v>8.4573768585927205</v>
      </c>
      <c r="D66" s="96">
        <v>744</v>
      </c>
      <c r="E66" s="96">
        <v>5.6035234304550476</v>
      </c>
      <c r="F66" s="97">
        <v>1685</v>
      </c>
      <c r="G66" s="97">
        <v>7.1400302483555693</v>
      </c>
      <c r="H66" s="96">
        <v>3356</v>
      </c>
      <c r="I66" s="96">
        <v>9.9281538883016598</v>
      </c>
      <c r="J66" s="97">
        <v>1009</v>
      </c>
      <c r="K66" s="97">
        <v>9.9562975409294552</v>
      </c>
      <c r="L66" s="97">
        <v>801</v>
      </c>
      <c r="M66" s="97">
        <v>8.9808672881011749</v>
      </c>
      <c r="N66" s="98"/>
      <c r="O66" s="96">
        <v>1047</v>
      </c>
      <c r="P66" s="96">
        <v>8.4057027868238663</v>
      </c>
      <c r="Q66" s="97">
        <v>4407</v>
      </c>
      <c r="R66" s="97">
        <v>8.0976384794124101</v>
      </c>
      <c r="S66" s="97">
        <v>2143</v>
      </c>
      <c r="T66" s="97">
        <v>9.2177594600599519</v>
      </c>
      <c r="U66" s="98"/>
    </row>
    <row r="67" spans="1:21" x14ac:dyDescent="0.25">
      <c r="A67" s="114" t="s">
        <v>137</v>
      </c>
      <c r="B67" s="53"/>
      <c r="C67" s="115"/>
      <c r="D67" s="53"/>
      <c r="E67" s="53"/>
      <c r="F67" s="53"/>
      <c r="G67" s="53"/>
      <c r="H67" s="53"/>
      <c r="I67" s="53"/>
      <c r="J67" s="53"/>
      <c r="K67" s="53"/>
      <c r="L67" s="53"/>
      <c r="M67" s="53"/>
      <c r="N67" s="78" t="s">
        <v>140</v>
      </c>
      <c r="O67" s="53"/>
      <c r="P67" s="53"/>
      <c r="Q67" s="53"/>
      <c r="R67" s="53"/>
      <c r="S67" s="53"/>
      <c r="T67" s="53"/>
      <c r="U67" s="75">
        <v>0.20434825678532184</v>
      </c>
    </row>
    <row r="68" spans="1:21" x14ac:dyDescent="0.25">
      <c r="A68" s="116" t="s">
        <v>0</v>
      </c>
      <c r="B68" s="91">
        <v>64682</v>
      </c>
      <c r="C68" s="90">
        <v>97.561689181182089</v>
      </c>
      <c r="D68" s="91">
        <v>9065</v>
      </c>
      <c r="E68" s="91">
        <v>98.396690666075571</v>
      </c>
      <c r="F68" s="92">
        <v>16241</v>
      </c>
      <c r="G68" s="92">
        <v>98.037664148353258</v>
      </c>
      <c r="H68" s="91">
        <v>24720</v>
      </c>
      <c r="I68" s="91">
        <v>97.100240897923584</v>
      </c>
      <c r="J68" s="92">
        <v>7894</v>
      </c>
      <c r="K68" s="92">
        <v>97.030067935243551</v>
      </c>
      <c r="L68" s="92">
        <v>6653</v>
      </c>
      <c r="M68" s="92">
        <v>97.393079308657377</v>
      </c>
      <c r="N68" s="78"/>
      <c r="O68" s="91">
        <v>8505</v>
      </c>
      <c r="P68" s="91">
        <v>97.415121144963564</v>
      </c>
      <c r="Q68" s="92">
        <v>39026</v>
      </c>
      <c r="R68" s="92">
        <v>97.669792718833932</v>
      </c>
      <c r="S68" s="92">
        <v>17042</v>
      </c>
      <c r="T68" s="92">
        <v>97.406709406281735</v>
      </c>
      <c r="U68" s="78"/>
    </row>
    <row r="69" spans="1:21" x14ac:dyDescent="0.25">
      <c r="A69" s="117" t="s">
        <v>1</v>
      </c>
      <c r="B69" s="96">
        <v>2251</v>
      </c>
      <c r="C69" s="95">
        <v>2.4383108188179619</v>
      </c>
      <c r="D69" s="96">
        <v>211</v>
      </c>
      <c r="E69" s="96">
        <v>1.6033093339243489</v>
      </c>
      <c r="F69" s="97">
        <v>485</v>
      </c>
      <c r="G69" s="97">
        <v>1.9623358516467786</v>
      </c>
      <c r="H69" s="96">
        <v>1010</v>
      </c>
      <c r="I69" s="96">
        <v>2.8997591020763887</v>
      </c>
      <c r="J69" s="97">
        <v>295</v>
      </c>
      <c r="K69" s="97">
        <v>2.9699320647563727</v>
      </c>
      <c r="L69" s="97">
        <v>241</v>
      </c>
      <c r="M69" s="97">
        <v>2.606920691342633</v>
      </c>
      <c r="N69" s="98"/>
      <c r="O69" s="96">
        <v>331</v>
      </c>
      <c r="P69" s="96">
        <v>2.5848788550365045</v>
      </c>
      <c r="Q69" s="97">
        <v>1298</v>
      </c>
      <c r="R69" s="97">
        <v>2.3302072811661079</v>
      </c>
      <c r="S69" s="97">
        <v>615</v>
      </c>
      <c r="T69" s="97">
        <v>2.5932905937182547</v>
      </c>
      <c r="U69" s="98"/>
    </row>
    <row r="70" spans="1:21" x14ac:dyDescent="0.25">
      <c r="A70" s="114" t="s">
        <v>138</v>
      </c>
      <c r="B70" s="86"/>
      <c r="C70" s="85"/>
      <c r="D70" s="86"/>
      <c r="E70" s="86"/>
      <c r="F70" s="87"/>
      <c r="G70" s="87"/>
      <c r="H70" s="86"/>
      <c r="I70" s="86"/>
      <c r="J70" s="87"/>
      <c r="K70" s="87"/>
      <c r="L70" s="87"/>
      <c r="M70" s="87"/>
      <c r="N70" s="78" t="s">
        <v>140</v>
      </c>
      <c r="O70" s="86"/>
      <c r="P70" s="86"/>
      <c r="Q70" s="87"/>
      <c r="R70" s="87"/>
      <c r="S70" s="87"/>
      <c r="T70" s="87"/>
      <c r="U70" s="75">
        <v>3.5433800733576208E-2</v>
      </c>
    </row>
    <row r="71" spans="1:21" x14ac:dyDescent="0.25">
      <c r="A71" s="116" t="s">
        <v>0</v>
      </c>
      <c r="B71" s="91">
        <v>64893</v>
      </c>
      <c r="C71" s="90">
        <v>97.656396840902843</v>
      </c>
      <c r="D71" s="91">
        <v>9062</v>
      </c>
      <c r="E71" s="91">
        <v>98.350492110237866</v>
      </c>
      <c r="F71" s="92">
        <v>16271</v>
      </c>
      <c r="G71" s="92">
        <v>97.995084880427058</v>
      </c>
      <c r="H71" s="91">
        <v>24878</v>
      </c>
      <c r="I71" s="91">
        <v>97.375070135476733</v>
      </c>
      <c r="J71" s="92">
        <v>7913</v>
      </c>
      <c r="K71" s="92">
        <v>97.366201171574616</v>
      </c>
      <c r="L71" s="92">
        <v>6657</v>
      </c>
      <c r="M71" s="92">
        <v>97.076654539886832</v>
      </c>
      <c r="N71" s="78"/>
      <c r="O71" s="91">
        <v>8568</v>
      </c>
      <c r="P71" s="91">
        <v>97.743332033827258</v>
      </c>
      <c r="Q71" s="92">
        <v>39144</v>
      </c>
      <c r="R71" s="92">
        <v>97.777279051986866</v>
      </c>
      <c r="S71" s="92">
        <v>17070</v>
      </c>
      <c r="T71" s="92">
        <v>97.361095270487837</v>
      </c>
      <c r="U71" s="78"/>
    </row>
    <row r="72" spans="1:21" x14ac:dyDescent="0.25">
      <c r="A72" s="117" t="s">
        <v>1</v>
      </c>
      <c r="B72" s="96">
        <v>2040</v>
      </c>
      <c r="C72" s="95">
        <v>2.3436031590971225</v>
      </c>
      <c r="D72" s="96">
        <v>214</v>
      </c>
      <c r="E72" s="96">
        <v>1.6495078897620929</v>
      </c>
      <c r="F72" s="97">
        <v>455</v>
      </c>
      <c r="G72" s="97">
        <v>2.0049151195729311</v>
      </c>
      <c r="H72" s="96">
        <v>852</v>
      </c>
      <c r="I72" s="96">
        <v>2.6249298645232662</v>
      </c>
      <c r="J72" s="97">
        <v>276</v>
      </c>
      <c r="K72" s="97">
        <v>2.6337988284253249</v>
      </c>
      <c r="L72" s="97">
        <v>237</v>
      </c>
      <c r="M72" s="97">
        <v>2.9233454601131927</v>
      </c>
      <c r="N72" s="98"/>
      <c r="O72" s="96">
        <v>268</v>
      </c>
      <c r="P72" s="96">
        <v>2.2566679661728539</v>
      </c>
      <c r="Q72" s="97">
        <v>1180</v>
      </c>
      <c r="R72" s="97">
        <v>2.2227209480131753</v>
      </c>
      <c r="S72" s="97">
        <v>587</v>
      </c>
      <c r="T72" s="97">
        <v>2.6389047295121855</v>
      </c>
      <c r="U72" s="98"/>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U14" sqref="U14"/>
    </sheetView>
  </sheetViews>
  <sheetFormatPr baseColWidth="10" defaultRowHeight="15" x14ac:dyDescent="0.25"/>
  <sheetData>
    <row r="1" spans="1:1" x14ac:dyDescent="0.25">
      <c r="A1" t="s">
        <v>51</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9"/>
  <sheetViews>
    <sheetView zoomScaleNormal="100" workbookViewId="0"/>
  </sheetViews>
  <sheetFormatPr baseColWidth="10" defaultColWidth="11.42578125" defaultRowHeight="15" x14ac:dyDescent="0.25"/>
  <cols>
    <col min="1" max="1" width="28.85546875" style="2" bestFit="1" customWidth="1"/>
    <col min="2" max="2" width="10.42578125" style="2" bestFit="1" customWidth="1"/>
    <col min="3" max="3" width="6" style="2" bestFit="1" customWidth="1"/>
    <col min="4" max="6" width="7.140625" style="3" customWidth="1"/>
    <col min="7" max="7" width="10.42578125" style="2" bestFit="1" customWidth="1"/>
    <col min="8" max="8" width="6" style="2" bestFit="1" customWidth="1"/>
    <col min="9" max="11" width="7.140625" style="3" customWidth="1"/>
    <col min="12" max="12" width="10.42578125" style="2" bestFit="1" customWidth="1"/>
    <col min="13" max="13" width="6" style="2" bestFit="1" customWidth="1"/>
    <col min="14" max="16" width="7.140625" style="3" customWidth="1"/>
    <col min="17" max="17" width="10.42578125" style="2" bestFit="1" customWidth="1"/>
    <col min="18" max="18" width="6" style="2" bestFit="1" customWidth="1"/>
    <col min="19" max="21" width="7.140625" style="3" customWidth="1"/>
    <col min="22" max="22" width="10.42578125" style="2" bestFit="1" customWidth="1"/>
    <col min="23" max="23" width="6" style="2" bestFit="1" customWidth="1"/>
    <col min="24" max="26" width="7.140625" style="3" customWidth="1"/>
    <col min="27" max="27" width="10.42578125" style="2" bestFit="1" customWidth="1"/>
    <col min="28" max="28" width="6" style="2" bestFit="1" customWidth="1"/>
    <col min="29" max="31" width="7.140625" style="3" customWidth="1"/>
    <col min="32" max="16384" width="11.42578125" style="2"/>
  </cols>
  <sheetData>
    <row r="1" spans="1:31" x14ac:dyDescent="0.25">
      <c r="A1" s="2" t="s">
        <v>148</v>
      </c>
    </row>
    <row r="2" spans="1:31" ht="17.25" x14ac:dyDescent="0.25">
      <c r="D2" s="1" t="s">
        <v>8</v>
      </c>
      <c r="E2" s="1"/>
      <c r="I2" s="1" t="s">
        <v>21</v>
      </c>
      <c r="N2" s="1" t="s">
        <v>2</v>
      </c>
      <c r="P2" s="1"/>
      <c r="W2" s="1"/>
    </row>
    <row r="3" spans="1:31" s="28" customFormat="1" ht="15.75" customHeight="1" x14ac:dyDescent="0.25">
      <c r="D3" s="1" t="s">
        <v>60</v>
      </c>
      <c r="I3" s="1" t="str">
        <f>"n="&amp;SUM(G6:H10)</f>
        <v>n=49088</v>
      </c>
      <c r="N3" s="1" t="str">
        <f>"n="&amp;SUM(L6:M10)</f>
        <v>n=49088</v>
      </c>
    </row>
    <row r="4" spans="1:31" s="3" customFormat="1" ht="17.25" x14ac:dyDescent="0.25">
      <c r="B4" s="1" t="s">
        <v>0</v>
      </c>
      <c r="C4" s="1" t="s">
        <v>1</v>
      </c>
      <c r="D4" s="1" t="s">
        <v>7</v>
      </c>
      <c r="E4" s="1" t="s">
        <v>39</v>
      </c>
      <c r="F4" s="1" t="s">
        <v>41</v>
      </c>
      <c r="G4" s="1" t="s">
        <v>0</v>
      </c>
      <c r="H4" s="1" t="s">
        <v>1</v>
      </c>
      <c r="I4" s="1" t="s">
        <v>7</v>
      </c>
      <c r="J4" s="1" t="s">
        <v>39</v>
      </c>
      <c r="K4" s="1" t="s">
        <v>41</v>
      </c>
      <c r="L4" s="1" t="s">
        <v>0</v>
      </c>
      <c r="M4" s="1" t="s">
        <v>1</v>
      </c>
      <c r="N4" s="1" t="s">
        <v>7</v>
      </c>
      <c r="O4" s="1" t="s">
        <v>39</v>
      </c>
      <c r="P4" s="1" t="s">
        <v>41</v>
      </c>
    </row>
    <row r="5" spans="1:31" x14ac:dyDescent="0.25">
      <c r="A5" s="27" t="s">
        <v>24</v>
      </c>
      <c r="B5" s="7"/>
      <c r="C5" s="7"/>
      <c r="D5" s="7"/>
      <c r="E5" s="7"/>
      <c r="F5" s="7"/>
      <c r="G5" s="7"/>
      <c r="H5" s="7"/>
      <c r="I5" s="7"/>
      <c r="J5" s="7"/>
      <c r="K5" s="7"/>
      <c r="L5" s="7"/>
      <c r="M5" s="7"/>
      <c r="N5" s="7"/>
      <c r="O5" s="7"/>
      <c r="P5" s="7"/>
      <c r="S5" s="2"/>
      <c r="T5" s="2"/>
      <c r="U5" s="2"/>
      <c r="X5" s="2"/>
      <c r="Y5" s="2"/>
      <c r="Z5" s="2"/>
      <c r="AC5" s="2"/>
      <c r="AD5" s="2"/>
      <c r="AE5" s="2"/>
    </row>
    <row r="6" spans="1:31" x14ac:dyDescent="0.25">
      <c r="A6" s="4" t="s">
        <v>10</v>
      </c>
      <c r="B6" s="7">
        <v>7449</v>
      </c>
      <c r="C6" s="7">
        <v>296</v>
      </c>
      <c r="D6" s="8">
        <v>1</v>
      </c>
      <c r="E6" s="8"/>
      <c r="F6" s="8"/>
      <c r="G6" s="7">
        <v>7681</v>
      </c>
      <c r="H6" s="7">
        <v>64</v>
      </c>
      <c r="I6" s="8">
        <v>1</v>
      </c>
      <c r="J6" s="8"/>
      <c r="K6" s="8"/>
      <c r="L6" s="7">
        <v>7638</v>
      </c>
      <c r="M6" s="7">
        <v>107</v>
      </c>
      <c r="N6" s="8">
        <v>1</v>
      </c>
      <c r="O6" s="8"/>
      <c r="P6" s="8"/>
      <c r="S6" s="2"/>
      <c r="T6" s="2"/>
      <c r="U6" s="2"/>
      <c r="X6" s="2"/>
      <c r="Y6" s="2"/>
      <c r="Z6" s="2"/>
      <c r="AC6" s="2"/>
      <c r="AD6" s="2"/>
      <c r="AE6" s="2"/>
    </row>
    <row r="7" spans="1:31" x14ac:dyDescent="0.25">
      <c r="A7" s="4" t="s">
        <v>11</v>
      </c>
      <c r="B7" s="7">
        <v>9759</v>
      </c>
      <c r="C7" s="7">
        <v>444</v>
      </c>
      <c r="D7" s="8">
        <v>0.78932833365494559</v>
      </c>
      <c r="E7" s="8">
        <v>0.65395090800307121</v>
      </c>
      <c r="F7" s="8">
        <v>0.95273087121023936</v>
      </c>
      <c r="G7" s="7">
        <v>10084</v>
      </c>
      <c r="H7" s="7">
        <v>119</v>
      </c>
      <c r="I7" s="8">
        <v>0.78154161957975266</v>
      </c>
      <c r="J7" s="8">
        <v>0.535888112132334</v>
      </c>
      <c r="K7" s="8">
        <v>1.1398037935659748</v>
      </c>
      <c r="L7" s="7">
        <v>10069</v>
      </c>
      <c r="M7" s="7">
        <v>134</v>
      </c>
      <c r="N7" s="8">
        <v>0.71432215374761643</v>
      </c>
      <c r="O7" s="8">
        <v>0.5137909098653024</v>
      </c>
      <c r="P7" s="8">
        <v>0.99312021590339961</v>
      </c>
      <c r="S7" s="2"/>
      <c r="T7" s="2"/>
      <c r="U7" s="2"/>
      <c r="X7" s="2"/>
      <c r="Y7" s="2"/>
      <c r="Z7" s="2"/>
      <c r="AC7" s="2"/>
      <c r="AD7" s="2"/>
      <c r="AE7" s="2"/>
    </row>
    <row r="8" spans="1:31" x14ac:dyDescent="0.25">
      <c r="A8" s="4" t="s">
        <v>12</v>
      </c>
      <c r="B8" s="7">
        <v>6620</v>
      </c>
      <c r="C8" s="7">
        <v>416</v>
      </c>
      <c r="D8" s="8">
        <v>0.86065851953454575</v>
      </c>
      <c r="E8" s="8">
        <v>0.71160678167864799</v>
      </c>
      <c r="F8" s="8">
        <v>1.0409303372573833</v>
      </c>
      <c r="G8" s="7">
        <v>6939</v>
      </c>
      <c r="H8" s="7">
        <v>97</v>
      </c>
      <c r="I8" s="8">
        <v>0.74977336112180737</v>
      </c>
      <c r="J8" s="8">
        <v>0.49790246932658899</v>
      </c>
      <c r="K8" s="8">
        <v>1.1290566479981738</v>
      </c>
      <c r="L8" s="7">
        <v>6903</v>
      </c>
      <c r="M8" s="7">
        <v>133</v>
      </c>
      <c r="N8" s="8">
        <v>0.92671295261031461</v>
      </c>
      <c r="O8" s="8">
        <v>0.66558546442269628</v>
      </c>
      <c r="P8" s="8">
        <v>1.2902879381246932</v>
      </c>
      <c r="S8" s="2"/>
      <c r="T8" s="2"/>
      <c r="U8" s="2"/>
      <c r="X8" s="2"/>
      <c r="Y8" s="2"/>
      <c r="Z8" s="2"/>
      <c r="AC8" s="2"/>
      <c r="AD8" s="2"/>
      <c r="AE8" s="2"/>
    </row>
    <row r="9" spans="1:31" x14ac:dyDescent="0.25">
      <c r="A9" s="4" t="s">
        <v>13</v>
      </c>
      <c r="B9" s="7">
        <v>12732</v>
      </c>
      <c r="C9" s="7">
        <v>850</v>
      </c>
      <c r="D9" s="8">
        <v>0.74452922834952417</v>
      </c>
      <c r="E9" s="8">
        <v>0.62740085665367817</v>
      </c>
      <c r="F9" s="8">
        <v>0.88352409147684907</v>
      </c>
      <c r="G9" s="7">
        <v>13372</v>
      </c>
      <c r="H9" s="7">
        <v>210</v>
      </c>
      <c r="I9" s="8">
        <v>0.71174572278735848</v>
      </c>
      <c r="J9" s="8">
        <v>0.50433082929590034</v>
      </c>
      <c r="K9" s="8">
        <v>1.004463626808898</v>
      </c>
      <c r="L9" s="7">
        <v>13314</v>
      </c>
      <c r="M9" s="7">
        <v>268</v>
      </c>
      <c r="N9" s="8">
        <v>0.76645568386724794</v>
      </c>
      <c r="O9" s="8">
        <v>0.56627028449346739</v>
      </c>
      <c r="P9" s="8">
        <v>1.0374097518782792</v>
      </c>
      <c r="S9" s="2"/>
      <c r="T9" s="2"/>
      <c r="U9" s="2"/>
      <c r="X9" s="2"/>
      <c r="Y9" s="2"/>
      <c r="Z9" s="2"/>
      <c r="AC9" s="2"/>
      <c r="AD9" s="2"/>
      <c r="AE9" s="2"/>
    </row>
    <row r="10" spans="1:31" x14ac:dyDescent="0.25">
      <c r="A10" s="4" t="s">
        <v>14</v>
      </c>
      <c r="B10" s="7">
        <v>9885</v>
      </c>
      <c r="C10" s="7">
        <v>637</v>
      </c>
      <c r="D10" s="8">
        <v>0.68581671744168637</v>
      </c>
      <c r="E10" s="8">
        <v>0.57173872579747387</v>
      </c>
      <c r="F10" s="8">
        <v>0.82265648398478319</v>
      </c>
      <c r="G10" s="7">
        <v>10369</v>
      </c>
      <c r="H10" s="7">
        <v>153</v>
      </c>
      <c r="I10" s="8">
        <v>0.61384949369526165</v>
      </c>
      <c r="J10" s="8">
        <v>0.4284966877953606</v>
      </c>
      <c r="K10" s="8">
        <v>0.87937949497029655</v>
      </c>
      <c r="L10" s="7">
        <v>10303</v>
      </c>
      <c r="M10" s="7">
        <v>219</v>
      </c>
      <c r="N10" s="8">
        <v>0.78810807553851092</v>
      </c>
      <c r="O10" s="8">
        <v>0.57186886807398074</v>
      </c>
      <c r="P10" s="8">
        <v>1.0861132217616429</v>
      </c>
      <c r="S10" s="2"/>
      <c r="T10" s="2"/>
      <c r="U10" s="2"/>
      <c r="X10" s="2"/>
      <c r="Y10" s="2"/>
      <c r="Z10" s="2"/>
      <c r="AC10" s="2"/>
      <c r="AD10" s="2"/>
      <c r="AE10" s="2"/>
    </row>
    <row r="11" spans="1:31" x14ac:dyDescent="0.25">
      <c r="A11" s="4" t="s">
        <v>23</v>
      </c>
      <c r="B11" s="9"/>
      <c r="C11" s="9"/>
      <c r="D11" s="9">
        <v>6.529875536369966E-5</v>
      </c>
      <c r="E11" s="8"/>
      <c r="F11" s="8"/>
      <c r="G11" s="29"/>
      <c r="H11" s="29"/>
      <c r="I11" s="9">
        <v>1.2174394918656789E-2</v>
      </c>
      <c r="J11" s="8"/>
      <c r="K11" s="8"/>
      <c r="L11" s="29"/>
      <c r="M11" s="29"/>
      <c r="N11" s="9">
        <v>0.33236294172936753</v>
      </c>
      <c r="O11" s="9"/>
      <c r="P11" s="9"/>
      <c r="S11" s="2"/>
      <c r="T11" s="2"/>
      <c r="U11" s="2"/>
      <c r="X11" s="2"/>
      <c r="Y11" s="2"/>
      <c r="Z11" s="2"/>
      <c r="AC11" s="2"/>
      <c r="AD11" s="2"/>
      <c r="AE11" s="2"/>
    </row>
    <row r="12" spans="1:31" x14ac:dyDescent="0.25">
      <c r="A12" s="27" t="s">
        <v>25</v>
      </c>
      <c r="B12" s="7"/>
      <c r="C12" s="7"/>
      <c r="D12" s="8"/>
      <c r="E12" s="8"/>
      <c r="F12" s="8"/>
      <c r="G12" s="30"/>
      <c r="H12" s="30"/>
      <c r="I12" s="8"/>
      <c r="J12" s="8"/>
      <c r="K12" s="8"/>
      <c r="L12" s="30"/>
      <c r="M12" s="30"/>
      <c r="N12" s="8"/>
      <c r="O12" s="8"/>
      <c r="P12" s="8"/>
      <c r="S12" s="2"/>
      <c r="T12" s="2"/>
      <c r="U12" s="2"/>
      <c r="X12" s="2"/>
      <c r="Y12" s="2"/>
      <c r="Z12" s="2"/>
      <c r="AC12" s="2"/>
      <c r="AD12" s="2"/>
      <c r="AE12" s="2"/>
    </row>
    <row r="13" spans="1:31" x14ac:dyDescent="0.25">
      <c r="A13" s="4" t="s">
        <v>10</v>
      </c>
      <c r="B13" s="7">
        <v>6760</v>
      </c>
      <c r="C13" s="7">
        <v>445</v>
      </c>
      <c r="D13" s="8">
        <v>1</v>
      </c>
      <c r="E13" s="8"/>
      <c r="F13" s="8"/>
      <c r="G13" s="7">
        <v>7099</v>
      </c>
      <c r="H13" s="7">
        <v>106</v>
      </c>
      <c r="I13" s="8">
        <v>1</v>
      </c>
      <c r="J13" s="8"/>
      <c r="K13" s="8"/>
      <c r="L13" s="7">
        <v>7068</v>
      </c>
      <c r="M13" s="7">
        <v>137</v>
      </c>
      <c r="N13" s="8">
        <v>1</v>
      </c>
      <c r="O13" s="8"/>
      <c r="P13" s="8"/>
      <c r="S13" s="2"/>
      <c r="T13" s="2"/>
      <c r="U13" s="2"/>
      <c r="X13" s="2"/>
      <c r="Y13" s="2"/>
      <c r="Z13" s="2"/>
      <c r="AC13" s="2"/>
      <c r="AD13" s="2"/>
      <c r="AE13" s="2"/>
    </row>
    <row r="14" spans="1:31" x14ac:dyDescent="0.25">
      <c r="A14" s="4" t="s">
        <v>11</v>
      </c>
      <c r="B14" s="7">
        <v>19060</v>
      </c>
      <c r="C14" s="7">
        <v>1035</v>
      </c>
      <c r="D14" s="8">
        <v>0.83533025412270523</v>
      </c>
      <c r="E14" s="8">
        <v>0.72974405283702115</v>
      </c>
      <c r="F14" s="8">
        <v>0.9561936554877859</v>
      </c>
      <c r="G14" s="7">
        <v>19837</v>
      </c>
      <c r="H14" s="7">
        <v>258</v>
      </c>
      <c r="I14" s="8">
        <v>0.89389055418549135</v>
      </c>
      <c r="J14" s="8">
        <v>0.66906386535430529</v>
      </c>
      <c r="K14" s="8">
        <v>1.1942661444418465</v>
      </c>
      <c r="L14" s="7">
        <v>19776</v>
      </c>
      <c r="M14" s="7">
        <v>319</v>
      </c>
      <c r="N14" s="8">
        <v>0.77273377937980725</v>
      </c>
      <c r="O14" s="8">
        <v>0.60014857461956583</v>
      </c>
      <c r="P14" s="8">
        <v>0.99494944926448181</v>
      </c>
      <c r="S14" s="2"/>
      <c r="T14" s="2"/>
      <c r="U14" s="2"/>
      <c r="X14" s="2"/>
      <c r="Y14" s="2"/>
      <c r="Z14" s="2"/>
      <c r="AC14" s="2"/>
      <c r="AD14" s="2"/>
      <c r="AE14" s="2"/>
    </row>
    <row r="15" spans="1:31" x14ac:dyDescent="0.25">
      <c r="A15" s="4" t="s">
        <v>12</v>
      </c>
      <c r="B15" s="7">
        <v>13278</v>
      </c>
      <c r="C15" s="7">
        <v>748</v>
      </c>
      <c r="D15" s="8">
        <v>0.86008873120663976</v>
      </c>
      <c r="E15" s="8">
        <v>0.74230425738454087</v>
      </c>
      <c r="F15" s="8">
        <v>0.99656255260493321</v>
      </c>
      <c r="G15" s="7">
        <v>13840</v>
      </c>
      <c r="H15" s="7">
        <v>186</v>
      </c>
      <c r="I15" s="8">
        <v>0.94809781165355922</v>
      </c>
      <c r="J15" s="8">
        <v>0.70335083754395922</v>
      </c>
      <c r="K15" s="8">
        <v>1.2780100804331347</v>
      </c>
      <c r="L15" s="7">
        <v>13777</v>
      </c>
      <c r="M15" s="7">
        <v>249</v>
      </c>
      <c r="N15" s="8">
        <v>0.83536415515849805</v>
      </c>
      <c r="O15" s="8">
        <v>0.63583384878634175</v>
      </c>
      <c r="P15" s="8">
        <v>1.0975088430030453</v>
      </c>
      <c r="S15" s="2"/>
      <c r="T15" s="2"/>
      <c r="U15" s="2"/>
      <c r="X15" s="2"/>
      <c r="Y15" s="2"/>
      <c r="Z15" s="2"/>
      <c r="AC15" s="2"/>
      <c r="AD15" s="2"/>
      <c r="AE15" s="2"/>
    </row>
    <row r="16" spans="1:31" x14ac:dyDescent="0.25">
      <c r="A16" s="4" t="s">
        <v>15</v>
      </c>
      <c r="B16" s="7">
        <v>7347</v>
      </c>
      <c r="C16" s="7">
        <v>415</v>
      </c>
      <c r="D16" s="8">
        <v>0.80953650018636258</v>
      </c>
      <c r="E16" s="8">
        <v>0.67924159441987109</v>
      </c>
      <c r="F16" s="8">
        <v>0.9648251086473989</v>
      </c>
      <c r="G16" s="7">
        <v>7669</v>
      </c>
      <c r="H16" s="7">
        <v>93</v>
      </c>
      <c r="I16" s="8">
        <v>0.77083255747536916</v>
      </c>
      <c r="J16" s="8">
        <v>0.53717820633102287</v>
      </c>
      <c r="K16" s="8">
        <v>1.1061186486368135</v>
      </c>
      <c r="L16" s="7">
        <v>7606</v>
      </c>
      <c r="M16" s="7">
        <v>156</v>
      </c>
      <c r="N16" s="8">
        <v>0.8870524472289687</v>
      </c>
      <c r="O16" s="8">
        <v>0.65524646062806857</v>
      </c>
      <c r="P16" s="8">
        <v>1.2008642418009816</v>
      </c>
      <c r="S16" s="2"/>
      <c r="T16" s="2"/>
      <c r="U16" s="2"/>
      <c r="X16" s="2"/>
      <c r="Y16" s="2"/>
      <c r="Z16" s="2"/>
      <c r="AC16" s="2"/>
      <c r="AD16" s="2"/>
      <c r="AE16" s="2"/>
    </row>
    <row r="17" spans="1:31" x14ac:dyDescent="0.25">
      <c r="A17" s="4" t="s">
        <v>23</v>
      </c>
      <c r="B17" s="9"/>
      <c r="C17" s="9"/>
      <c r="D17" s="9">
        <v>0.10573644277382013</v>
      </c>
      <c r="E17" s="8"/>
      <c r="F17" s="8"/>
      <c r="G17" s="9"/>
      <c r="H17" s="9"/>
      <c r="I17" s="9">
        <v>0.1994240456478843</v>
      </c>
      <c r="J17" s="8"/>
      <c r="K17" s="8"/>
      <c r="L17" s="9"/>
      <c r="M17" s="9"/>
      <c r="N17" s="9">
        <v>0.89645468227914749</v>
      </c>
      <c r="O17" s="9"/>
      <c r="P17" s="9"/>
      <c r="S17" s="2"/>
      <c r="T17" s="2"/>
      <c r="U17" s="2"/>
      <c r="X17" s="2"/>
      <c r="Y17" s="2"/>
      <c r="Z17" s="2"/>
      <c r="AC17" s="2"/>
      <c r="AD17" s="2"/>
      <c r="AE17" s="2"/>
    </row>
    <row r="18" spans="1:31" x14ac:dyDescent="0.25">
      <c r="A18" s="27" t="s">
        <v>26</v>
      </c>
      <c r="B18" s="7"/>
      <c r="C18" s="7"/>
      <c r="D18" s="8"/>
      <c r="E18" s="8"/>
      <c r="F18" s="8"/>
      <c r="G18" s="7"/>
      <c r="H18" s="7"/>
      <c r="I18" s="8"/>
      <c r="J18" s="8"/>
      <c r="K18" s="8"/>
      <c r="L18" s="7"/>
      <c r="M18" s="7"/>
      <c r="N18" s="8"/>
      <c r="O18" s="8"/>
      <c r="P18" s="8"/>
      <c r="S18" s="2"/>
      <c r="T18" s="2"/>
      <c r="U18" s="2"/>
      <c r="X18" s="2"/>
      <c r="Y18" s="2"/>
      <c r="Z18" s="2"/>
      <c r="AC18" s="2"/>
      <c r="AD18" s="2"/>
      <c r="AE18" s="2"/>
    </row>
    <row r="19" spans="1:31" x14ac:dyDescent="0.25">
      <c r="A19" s="4" t="s">
        <v>6</v>
      </c>
      <c r="B19" s="7">
        <v>7146</v>
      </c>
      <c r="C19" s="7">
        <v>314</v>
      </c>
      <c r="D19" s="8">
        <v>1</v>
      </c>
      <c r="E19" s="8"/>
      <c r="F19" s="8"/>
      <c r="G19" s="7">
        <v>7383</v>
      </c>
      <c r="H19" s="7">
        <v>77</v>
      </c>
      <c r="I19" s="8">
        <v>1</v>
      </c>
      <c r="J19" s="8"/>
      <c r="K19" s="8"/>
      <c r="L19" s="7">
        <v>7358</v>
      </c>
      <c r="M19" s="7">
        <v>102</v>
      </c>
      <c r="N19" s="8">
        <v>1</v>
      </c>
      <c r="O19" s="8"/>
      <c r="P19" s="8"/>
      <c r="S19" s="2"/>
      <c r="T19" s="2"/>
      <c r="U19" s="2"/>
      <c r="X19" s="2"/>
      <c r="Y19" s="2"/>
      <c r="Z19" s="2"/>
      <c r="AC19" s="2"/>
      <c r="AD19" s="2"/>
      <c r="AE19" s="2"/>
    </row>
    <row r="20" spans="1:31" x14ac:dyDescent="0.25">
      <c r="A20" s="4" t="s">
        <v>16</v>
      </c>
      <c r="B20" s="7">
        <v>12116</v>
      </c>
      <c r="C20" s="7">
        <v>598</v>
      </c>
      <c r="D20" s="8">
        <v>0.77244638361453466</v>
      </c>
      <c r="E20" s="8">
        <v>0.65404022731819689</v>
      </c>
      <c r="F20" s="8">
        <v>0.91228855754905336</v>
      </c>
      <c r="G20" s="7">
        <v>12568</v>
      </c>
      <c r="H20" s="7">
        <v>146</v>
      </c>
      <c r="I20" s="8">
        <v>0.59938417161834723</v>
      </c>
      <c r="J20" s="8">
        <v>0.42566810532307453</v>
      </c>
      <c r="K20" s="8">
        <v>0.84399413696720194</v>
      </c>
      <c r="L20" s="7">
        <v>12535</v>
      </c>
      <c r="M20" s="7">
        <v>179</v>
      </c>
      <c r="N20" s="8">
        <v>0.81665277770363198</v>
      </c>
      <c r="O20" s="8">
        <v>0.60179149758615758</v>
      </c>
      <c r="P20" s="8">
        <v>1.108227288032722</v>
      </c>
      <c r="S20" s="2"/>
      <c r="T20" s="2"/>
      <c r="U20" s="2"/>
      <c r="X20" s="2"/>
      <c r="Y20" s="2"/>
      <c r="Z20" s="2"/>
      <c r="AC20" s="2"/>
      <c r="AD20" s="2"/>
      <c r="AE20" s="2"/>
    </row>
    <row r="21" spans="1:31" x14ac:dyDescent="0.25">
      <c r="A21" s="4" t="s">
        <v>17</v>
      </c>
      <c r="B21" s="7">
        <v>17172</v>
      </c>
      <c r="C21" s="7">
        <v>1123</v>
      </c>
      <c r="D21" s="8">
        <v>0.72502402033434843</v>
      </c>
      <c r="E21" s="8">
        <v>0.62025106478736891</v>
      </c>
      <c r="F21" s="8">
        <v>0.84749524814114674</v>
      </c>
      <c r="G21" s="7">
        <v>18022</v>
      </c>
      <c r="H21" s="7">
        <v>273</v>
      </c>
      <c r="I21" s="8">
        <v>0.56805118181098391</v>
      </c>
      <c r="J21" s="8">
        <v>0.41036652676842422</v>
      </c>
      <c r="K21" s="8">
        <v>0.78632667166576597</v>
      </c>
      <c r="L21" s="7">
        <v>17934</v>
      </c>
      <c r="M21" s="7">
        <v>361</v>
      </c>
      <c r="N21" s="8">
        <v>0.89415073416015634</v>
      </c>
      <c r="O21" s="8">
        <v>0.67857071618591358</v>
      </c>
      <c r="P21" s="8">
        <v>1.1782199206782442</v>
      </c>
      <c r="S21" s="2"/>
      <c r="T21" s="2"/>
      <c r="U21" s="2"/>
      <c r="X21" s="2"/>
      <c r="Y21" s="2"/>
      <c r="Z21" s="2"/>
      <c r="AC21" s="2"/>
      <c r="AD21" s="2"/>
      <c r="AE21" s="2"/>
    </row>
    <row r="22" spans="1:31" x14ac:dyDescent="0.25">
      <c r="A22" s="4" t="s">
        <v>18</v>
      </c>
      <c r="B22" s="7">
        <v>5414</v>
      </c>
      <c r="C22" s="7">
        <v>338</v>
      </c>
      <c r="D22" s="8">
        <v>0.6479643745546636</v>
      </c>
      <c r="E22" s="8">
        <v>0.53815428454246628</v>
      </c>
      <c r="F22" s="8">
        <v>0.78018115390268705</v>
      </c>
      <c r="G22" s="7">
        <v>5668</v>
      </c>
      <c r="H22" s="7">
        <v>84</v>
      </c>
      <c r="I22" s="8">
        <v>0.56468540730542949</v>
      </c>
      <c r="J22" s="8">
        <v>0.38486152368050791</v>
      </c>
      <c r="K22" s="8">
        <v>0.82853075613868787</v>
      </c>
      <c r="L22" s="7">
        <v>5636</v>
      </c>
      <c r="M22" s="7">
        <v>116</v>
      </c>
      <c r="N22" s="8">
        <v>0.80783753862241048</v>
      </c>
      <c r="O22" s="8">
        <v>0.57771918647157905</v>
      </c>
      <c r="P22" s="8">
        <v>1.1296171290299002</v>
      </c>
      <c r="S22" s="2"/>
      <c r="T22" s="2"/>
      <c r="U22" s="2"/>
      <c r="X22" s="2"/>
      <c r="Y22" s="2"/>
      <c r="Z22" s="2"/>
      <c r="AC22" s="2"/>
      <c r="AD22" s="2"/>
      <c r="AE22" s="2"/>
    </row>
    <row r="23" spans="1:31" x14ac:dyDescent="0.25">
      <c r="A23" s="4" t="s">
        <v>19</v>
      </c>
      <c r="B23" s="7">
        <v>4597</v>
      </c>
      <c r="C23" s="7">
        <v>270</v>
      </c>
      <c r="D23" s="8">
        <v>0.59855829270370742</v>
      </c>
      <c r="E23" s="8">
        <v>0.48944843653143955</v>
      </c>
      <c r="F23" s="8">
        <v>0.73199136624755268</v>
      </c>
      <c r="G23" s="7">
        <v>4804</v>
      </c>
      <c r="H23" s="7">
        <v>63</v>
      </c>
      <c r="I23" s="8">
        <v>0.46190326210871951</v>
      </c>
      <c r="J23" s="8">
        <v>0.30369372638420039</v>
      </c>
      <c r="K23" s="8">
        <v>0.70253220600534672</v>
      </c>
      <c r="L23" s="7">
        <v>4764</v>
      </c>
      <c r="M23" s="7">
        <v>103</v>
      </c>
      <c r="N23" s="8">
        <v>0.8472053876325728</v>
      </c>
      <c r="O23" s="8">
        <v>0.59952154687741888</v>
      </c>
      <c r="P23" s="8">
        <v>1.1972163011856087</v>
      </c>
      <c r="S23" s="2"/>
      <c r="T23" s="2"/>
      <c r="U23" s="2"/>
      <c r="X23" s="2"/>
      <c r="Y23" s="2"/>
      <c r="Z23" s="2"/>
      <c r="AC23" s="2"/>
      <c r="AD23" s="2"/>
      <c r="AE23" s="2"/>
    </row>
    <row r="24" spans="1:31" x14ac:dyDescent="0.25">
      <c r="A24" s="4" t="s">
        <v>23</v>
      </c>
      <c r="B24" s="9"/>
      <c r="C24" s="9"/>
      <c r="D24" s="9">
        <v>9.102904440745524E-7</v>
      </c>
      <c r="E24" s="8"/>
      <c r="F24" s="8"/>
      <c r="G24" s="9"/>
      <c r="H24" s="9"/>
      <c r="I24" s="9">
        <v>4.592419334209819E-3</v>
      </c>
      <c r="J24" s="8"/>
      <c r="K24" s="8"/>
      <c r="L24" s="9"/>
      <c r="M24" s="9"/>
      <c r="N24" s="9">
        <v>0.58517263808798747</v>
      </c>
      <c r="O24" s="9"/>
      <c r="P24" s="9"/>
      <c r="S24" s="2"/>
      <c r="T24" s="2"/>
      <c r="U24" s="2"/>
      <c r="X24" s="2"/>
      <c r="Y24" s="2"/>
      <c r="Z24" s="2"/>
      <c r="AC24" s="2"/>
      <c r="AD24" s="2"/>
      <c r="AE24" s="2"/>
    </row>
    <row r="25" spans="1:31" x14ac:dyDescent="0.25">
      <c r="A25" s="27" t="s">
        <v>27</v>
      </c>
      <c r="B25" s="7"/>
      <c r="C25" s="7"/>
      <c r="D25" s="8"/>
      <c r="E25" s="8"/>
      <c r="F25" s="8"/>
      <c r="G25" s="7"/>
      <c r="H25" s="7"/>
      <c r="I25" s="8"/>
      <c r="J25" s="8"/>
      <c r="K25" s="8"/>
      <c r="L25" s="7"/>
      <c r="M25" s="7"/>
      <c r="N25" s="8"/>
      <c r="O25" s="8"/>
      <c r="P25" s="8"/>
      <c r="S25" s="2"/>
      <c r="T25" s="2"/>
      <c r="U25" s="2"/>
      <c r="X25" s="2"/>
      <c r="Y25" s="2"/>
      <c r="Z25" s="2"/>
      <c r="AC25" s="2"/>
      <c r="AD25" s="2"/>
      <c r="AE25" s="2"/>
    </row>
    <row r="26" spans="1:31" x14ac:dyDescent="0.25">
      <c r="A26" s="4" t="s">
        <v>28</v>
      </c>
      <c r="B26" s="7">
        <v>6099</v>
      </c>
      <c r="C26" s="7">
        <v>342</v>
      </c>
      <c r="D26" s="8">
        <v>1</v>
      </c>
      <c r="E26" s="8"/>
      <c r="F26" s="8"/>
      <c r="G26" s="7">
        <v>6354</v>
      </c>
      <c r="H26" s="7">
        <v>87</v>
      </c>
      <c r="I26" s="8">
        <v>1</v>
      </c>
      <c r="J26" s="8"/>
      <c r="K26" s="8"/>
      <c r="L26" s="7">
        <v>6335</v>
      </c>
      <c r="M26" s="7">
        <v>106</v>
      </c>
      <c r="N26" s="8">
        <v>1</v>
      </c>
      <c r="O26" s="8"/>
      <c r="P26" s="8"/>
      <c r="S26" s="2"/>
      <c r="T26" s="2"/>
      <c r="U26" s="2"/>
      <c r="X26" s="2"/>
      <c r="Y26" s="2"/>
      <c r="Z26" s="2"/>
      <c r="AC26" s="2"/>
      <c r="AD26" s="2"/>
      <c r="AE26" s="2"/>
    </row>
    <row r="27" spans="1:31" x14ac:dyDescent="0.25">
      <c r="A27" s="4" t="s">
        <v>29</v>
      </c>
      <c r="B27" s="7">
        <v>28249</v>
      </c>
      <c r="C27" s="7">
        <v>1525</v>
      </c>
      <c r="D27" s="8">
        <v>0.95378855587540112</v>
      </c>
      <c r="E27" s="8">
        <v>0.82968304839876694</v>
      </c>
      <c r="F27" s="8">
        <v>1.0964579920905553</v>
      </c>
      <c r="G27" s="7">
        <v>29399</v>
      </c>
      <c r="H27" s="7">
        <v>375</v>
      </c>
      <c r="I27" s="8">
        <v>0.90101357892770628</v>
      </c>
      <c r="J27" s="8">
        <v>0.67640795333960091</v>
      </c>
      <c r="K27" s="8">
        <v>1.2002009518130616</v>
      </c>
      <c r="L27" s="7">
        <v>29290</v>
      </c>
      <c r="M27" s="7">
        <v>484</v>
      </c>
      <c r="N27" s="8">
        <v>0.93179685088116593</v>
      </c>
      <c r="O27" s="8">
        <v>0.71635217111625626</v>
      </c>
      <c r="P27" s="8">
        <v>1.2120370487034522</v>
      </c>
      <c r="S27" s="2"/>
      <c r="T27" s="2"/>
      <c r="U27" s="2"/>
      <c r="X27" s="2"/>
      <c r="Y27" s="2"/>
      <c r="Z27" s="2"/>
      <c r="AC27" s="2"/>
      <c r="AD27" s="2"/>
      <c r="AE27" s="2"/>
    </row>
    <row r="28" spans="1:31" x14ac:dyDescent="0.25">
      <c r="A28" s="4" t="s">
        <v>20</v>
      </c>
      <c r="B28" s="7">
        <v>12097</v>
      </c>
      <c r="C28" s="7">
        <v>776</v>
      </c>
      <c r="D28" s="8">
        <v>0.97220939285219254</v>
      </c>
      <c r="E28" s="8">
        <v>0.83480273811295902</v>
      </c>
      <c r="F28" s="8">
        <v>1.1322328741836649</v>
      </c>
      <c r="G28" s="7">
        <v>12692</v>
      </c>
      <c r="H28" s="7">
        <v>181</v>
      </c>
      <c r="I28" s="8">
        <v>0.92333651889136048</v>
      </c>
      <c r="J28" s="8">
        <v>0.66749421463064484</v>
      </c>
      <c r="K28" s="8">
        <v>1.2772400246048137</v>
      </c>
      <c r="L28" s="7">
        <v>12602</v>
      </c>
      <c r="M28" s="7">
        <v>271</v>
      </c>
      <c r="N28" s="8">
        <v>1.0458133483193188</v>
      </c>
      <c r="O28" s="8">
        <v>0.79168106011921935</v>
      </c>
      <c r="P28" s="8">
        <v>1.3815229574371282</v>
      </c>
      <c r="S28" s="2"/>
      <c r="T28" s="2"/>
      <c r="U28" s="2"/>
      <c r="X28" s="2"/>
      <c r="Y28" s="2"/>
      <c r="Z28" s="2"/>
      <c r="AC28" s="2"/>
      <c r="AD28" s="2"/>
      <c r="AE28" s="2"/>
    </row>
    <row r="29" spans="1:31" x14ac:dyDescent="0.25">
      <c r="A29" s="4" t="s">
        <v>23</v>
      </c>
      <c r="B29" s="9"/>
      <c r="C29" s="9"/>
      <c r="D29" s="9">
        <v>0.99989926055476641</v>
      </c>
      <c r="E29" s="9"/>
      <c r="F29" s="9"/>
      <c r="G29" s="9"/>
      <c r="H29" s="9"/>
      <c r="I29" s="9">
        <v>0.87310705510320952</v>
      </c>
      <c r="J29" s="9"/>
      <c r="K29" s="9"/>
      <c r="L29" s="9"/>
      <c r="M29" s="9"/>
      <c r="N29" s="9">
        <v>0.3494786147748955</v>
      </c>
      <c r="O29" s="9"/>
      <c r="P29" s="9"/>
      <c r="S29" s="2"/>
      <c r="T29" s="2"/>
      <c r="U29" s="2"/>
      <c r="X29" s="2"/>
      <c r="Y29" s="2"/>
      <c r="Z29" s="2"/>
      <c r="AC29" s="2"/>
      <c r="AD29" s="2"/>
      <c r="AE29" s="2"/>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
  <sheetViews>
    <sheetView zoomScaleNormal="100" workbookViewId="0"/>
  </sheetViews>
  <sheetFormatPr baseColWidth="10" defaultColWidth="11.42578125" defaultRowHeight="15" x14ac:dyDescent="0.25"/>
  <cols>
    <col min="1" max="1" width="28.85546875" style="2" bestFit="1" customWidth="1"/>
    <col min="2" max="2" width="10.5703125" style="2" bestFit="1" customWidth="1"/>
    <col min="3" max="3" width="6.140625" style="2" bestFit="1" customWidth="1"/>
    <col min="4" max="6" width="7.140625" style="3" customWidth="1"/>
    <col min="7" max="7" width="10.5703125" style="2" bestFit="1" customWidth="1"/>
    <col min="8" max="8" width="6.140625" style="2" bestFit="1" customWidth="1"/>
    <col min="9" max="9" width="6" style="2" customWidth="1"/>
    <col min="10" max="11" width="7.140625" style="3" customWidth="1"/>
    <col min="12" max="12" width="7.140625" style="7" customWidth="1"/>
    <col min="13" max="13" width="10.42578125" style="7" bestFit="1" customWidth="1"/>
    <col min="14" max="14" width="10.5703125" style="20" bestFit="1" customWidth="1"/>
    <col min="15" max="15" width="7.28515625" style="20" bestFit="1" customWidth="1"/>
    <col min="16" max="17" width="7.140625" style="7" customWidth="1"/>
    <col min="18" max="18" width="10.42578125" style="7" bestFit="1" customWidth="1"/>
    <col min="19" max="19" width="10.5703125" style="20" bestFit="1" customWidth="1"/>
    <col min="20" max="20" width="7.7109375" style="20" bestFit="1" customWidth="1"/>
    <col min="21" max="23" width="7.140625" style="7" customWidth="1"/>
    <col min="24" max="24" width="10.42578125" style="7" bestFit="1" customWidth="1"/>
    <col min="25" max="25" width="10.5703125" style="20" bestFit="1" customWidth="1"/>
    <col min="26" max="26" width="7.42578125" style="20" bestFit="1" customWidth="1"/>
    <col min="27" max="28" width="7.140625" style="7" customWidth="1"/>
    <col min="29" max="29" width="10.42578125" style="7" bestFit="1" customWidth="1"/>
    <col min="30" max="30" width="10.5703125" style="20" bestFit="1" customWidth="1"/>
    <col min="31" max="31" width="7.42578125" style="20" bestFit="1" customWidth="1"/>
    <col min="32" max="34" width="7.140625" style="7" customWidth="1"/>
    <col min="35" max="16384" width="11.42578125" style="2"/>
  </cols>
  <sheetData>
    <row r="1" spans="1:34" x14ac:dyDescent="0.25">
      <c r="A1" s="40" t="s">
        <v>149</v>
      </c>
      <c r="I1" s="3"/>
      <c r="K1" s="7"/>
      <c r="L1" s="3"/>
      <c r="M1" s="20"/>
      <c r="O1" s="7"/>
      <c r="R1" s="20"/>
      <c r="T1" s="7"/>
      <c r="X1" s="20"/>
      <c r="Z1" s="7"/>
      <c r="AC1" s="20"/>
      <c r="AE1" s="7"/>
      <c r="AH1" s="20"/>
    </row>
    <row r="2" spans="1:34" x14ac:dyDescent="0.25">
      <c r="E2" s="1"/>
      <c r="F2" s="1" t="s">
        <v>8</v>
      </c>
      <c r="I2" s="3"/>
      <c r="K2" s="7"/>
      <c r="L2" s="3"/>
      <c r="M2" s="20"/>
      <c r="O2" s="6"/>
      <c r="Q2" s="1"/>
      <c r="R2" s="20"/>
      <c r="T2" s="7"/>
      <c r="X2" s="20"/>
      <c r="Y2" s="6"/>
      <c r="Z2" s="7"/>
      <c r="AB2" s="6"/>
      <c r="AC2" s="20"/>
      <c r="AE2" s="7"/>
      <c r="AH2" s="20"/>
    </row>
    <row r="3" spans="1:34" s="3" customFormat="1" x14ac:dyDescent="0.25">
      <c r="D3" s="1" t="s">
        <v>3</v>
      </c>
      <c r="I3" s="1" t="s">
        <v>4</v>
      </c>
      <c r="K3" s="7"/>
      <c r="M3" s="7"/>
      <c r="N3" s="7"/>
      <c r="O3" s="6"/>
      <c r="P3" s="7"/>
      <c r="Q3" s="7"/>
      <c r="R3" s="7"/>
      <c r="S3" s="7"/>
      <c r="T3" s="6"/>
      <c r="U3" s="7"/>
      <c r="V3" s="7"/>
      <c r="W3" s="7"/>
      <c r="X3" s="7"/>
      <c r="Y3" s="7"/>
      <c r="Z3" s="6"/>
      <c r="AA3" s="7"/>
      <c r="AB3" s="7"/>
      <c r="AC3" s="7"/>
      <c r="AD3" s="7"/>
      <c r="AE3" s="6"/>
      <c r="AF3" s="7"/>
      <c r="AG3" s="7"/>
      <c r="AH3" s="7"/>
    </row>
    <row r="4" spans="1:34" s="1" customFormat="1" x14ac:dyDescent="0.25">
      <c r="D4" s="1" t="s">
        <v>61</v>
      </c>
      <c r="I4" s="1" t="s">
        <v>62</v>
      </c>
      <c r="K4" s="6"/>
      <c r="M4" s="6"/>
      <c r="N4" s="5"/>
      <c r="O4" s="5"/>
      <c r="P4" s="6"/>
      <c r="Q4" s="6"/>
      <c r="R4" s="6"/>
      <c r="S4" s="5"/>
      <c r="T4" s="5"/>
      <c r="U4" s="6"/>
      <c r="V4" s="6"/>
      <c r="W4" s="6"/>
      <c r="X4" s="6"/>
      <c r="Y4" s="6"/>
      <c r="Z4" s="5"/>
      <c r="AA4" s="6"/>
      <c r="AB4" s="6"/>
      <c r="AC4" s="6"/>
      <c r="AD4" s="6"/>
      <c r="AE4" s="5"/>
      <c r="AF4" s="6"/>
      <c r="AG4" s="6"/>
      <c r="AH4" s="6"/>
    </row>
    <row r="5" spans="1:34" s="3" customFormat="1" ht="17.25" x14ac:dyDescent="0.25">
      <c r="B5" s="1" t="s">
        <v>0</v>
      </c>
      <c r="C5" s="1" t="s">
        <v>1</v>
      </c>
      <c r="D5" s="1" t="s">
        <v>42</v>
      </c>
      <c r="E5" s="1" t="s">
        <v>43</v>
      </c>
      <c r="F5" s="1" t="s">
        <v>40</v>
      </c>
      <c r="G5" s="1" t="s">
        <v>0</v>
      </c>
      <c r="H5" s="1" t="s">
        <v>1</v>
      </c>
      <c r="I5" s="1" t="s">
        <v>42</v>
      </c>
      <c r="J5" s="1" t="s">
        <v>43</v>
      </c>
      <c r="K5" s="1" t="s">
        <v>40</v>
      </c>
      <c r="L5" s="6" t="s">
        <v>5</v>
      </c>
      <c r="M5" s="1"/>
      <c r="N5" s="1"/>
      <c r="O5" s="1"/>
      <c r="P5" s="6"/>
      <c r="Q5" s="6"/>
      <c r="R5" s="1"/>
      <c r="S5" s="1"/>
      <c r="T5" s="1"/>
      <c r="U5" s="6"/>
      <c r="V5" s="6"/>
      <c r="W5" s="6"/>
      <c r="X5" s="1"/>
      <c r="Y5" s="1"/>
      <c r="Z5" s="1"/>
      <c r="AA5" s="6"/>
      <c r="AB5" s="6"/>
      <c r="AC5" s="1"/>
      <c r="AD5" s="1"/>
      <c r="AE5" s="1"/>
      <c r="AF5" s="6"/>
      <c r="AG5" s="6"/>
      <c r="AH5" s="6"/>
    </row>
    <row r="6" spans="1:34" x14ac:dyDescent="0.25">
      <c r="A6" s="27" t="s">
        <v>24</v>
      </c>
      <c r="B6" s="10"/>
      <c r="C6" s="10"/>
      <c r="D6" s="10"/>
      <c r="E6" s="10"/>
      <c r="F6" s="10"/>
      <c r="G6" s="10"/>
      <c r="H6" s="10"/>
      <c r="I6" s="11"/>
      <c r="J6" s="11"/>
      <c r="K6" s="11"/>
      <c r="L6" s="11"/>
      <c r="M6" s="10"/>
      <c r="N6" s="10"/>
      <c r="O6" s="11"/>
      <c r="P6" s="11"/>
      <c r="Q6" s="11"/>
      <c r="R6" s="10"/>
      <c r="S6" s="10"/>
      <c r="T6" s="11"/>
      <c r="U6" s="11"/>
      <c r="V6" s="11"/>
      <c r="W6" s="11"/>
      <c r="X6" s="10"/>
      <c r="Y6" s="10"/>
      <c r="Z6" s="11"/>
      <c r="AA6" s="11"/>
      <c r="AB6" s="11"/>
      <c r="AC6" s="10"/>
      <c r="AD6" s="10"/>
      <c r="AE6" s="10"/>
      <c r="AF6" s="10"/>
      <c r="AG6" s="10"/>
      <c r="AH6" s="10"/>
    </row>
    <row r="7" spans="1:34" x14ac:dyDescent="0.25">
      <c r="A7" s="4" t="s">
        <v>10</v>
      </c>
      <c r="B7" s="10">
        <v>4145</v>
      </c>
      <c r="C7" s="10">
        <v>177</v>
      </c>
      <c r="D7" s="11">
        <v>1</v>
      </c>
      <c r="E7" s="11"/>
      <c r="F7" s="11"/>
      <c r="G7" s="10">
        <v>3304</v>
      </c>
      <c r="H7" s="10">
        <v>119</v>
      </c>
      <c r="I7" s="11">
        <v>1</v>
      </c>
      <c r="J7" s="11"/>
      <c r="K7" s="11"/>
      <c r="L7" s="12">
        <v>0.83386613123639042</v>
      </c>
      <c r="M7" s="10"/>
      <c r="N7" s="10"/>
      <c r="O7" s="11"/>
      <c r="P7" s="11"/>
      <c r="Q7" s="11"/>
      <c r="R7" s="10"/>
      <c r="S7" s="10"/>
      <c r="T7" s="11"/>
      <c r="U7" s="11"/>
      <c r="V7" s="11"/>
      <c r="W7" s="12"/>
      <c r="X7" s="10"/>
      <c r="Y7" s="10"/>
      <c r="Z7" s="11"/>
      <c r="AA7" s="11"/>
      <c r="AB7" s="11"/>
      <c r="AC7" s="10"/>
      <c r="AD7" s="10"/>
      <c r="AE7" s="11"/>
      <c r="AF7" s="11"/>
      <c r="AG7" s="11"/>
      <c r="AH7" s="12"/>
    </row>
    <row r="8" spans="1:34" x14ac:dyDescent="0.25">
      <c r="A8" s="4" t="s">
        <v>11</v>
      </c>
      <c r="B8" s="10">
        <v>5113</v>
      </c>
      <c r="C8" s="10">
        <v>247</v>
      </c>
      <c r="D8" s="11">
        <v>0.83273184434973391</v>
      </c>
      <c r="E8" s="11">
        <v>0.65408405542667158</v>
      </c>
      <c r="F8" s="11">
        <v>1.0601731059500659</v>
      </c>
      <c r="G8" s="10">
        <v>4646</v>
      </c>
      <c r="H8" s="10">
        <v>197</v>
      </c>
      <c r="I8" s="11">
        <v>0.72891730031477386</v>
      </c>
      <c r="J8" s="11">
        <v>0.54697074331988293</v>
      </c>
      <c r="K8" s="11">
        <v>0.97138729481815822</v>
      </c>
      <c r="L8" s="12"/>
      <c r="M8" s="10"/>
      <c r="N8" s="10"/>
      <c r="O8" s="11"/>
      <c r="P8" s="11"/>
      <c r="Q8" s="11"/>
      <c r="R8" s="10"/>
      <c r="S8" s="10"/>
      <c r="T8" s="11"/>
      <c r="U8" s="11"/>
      <c r="V8" s="11"/>
      <c r="W8" s="24"/>
      <c r="X8" s="10"/>
      <c r="Y8" s="10"/>
      <c r="Z8" s="11"/>
      <c r="AA8" s="11"/>
      <c r="AB8" s="11"/>
      <c r="AC8" s="10"/>
      <c r="AD8" s="10"/>
      <c r="AE8" s="11"/>
      <c r="AF8" s="11"/>
      <c r="AG8" s="11"/>
      <c r="AH8" s="12"/>
    </row>
    <row r="9" spans="1:34" x14ac:dyDescent="0.25">
      <c r="A9" s="4" t="s">
        <v>12</v>
      </c>
      <c r="B9" s="10">
        <v>3067</v>
      </c>
      <c r="C9" s="10">
        <v>196</v>
      </c>
      <c r="D9" s="11">
        <v>0.90736162407406806</v>
      </c>
      <c r="E9" s="11">
        <v>0.71022146075101911</v>
      </c>
      <c r="F9" s="11">
        <v>1.1592230907409242</v>
      </c>
      <c r="G9" s="10">
        <v>3553</v>
      </c>
      <c r="H9" s="10">
        <v>220</v>
      </c>
      <c r="I9" s="11">
        <v>0.79852200299213905</v>
      </c>
      <c r="J9" s="11">
        <v>0.59983381905559408</v>
      </c>
      <c r="K9" s="11">
        <v>1.063023405826806</v>
      </c>
      <c r="L9" s="12"/>
      <c r="M9" s="10"/>
      <c r="N9" s="10"/>
      <c r="O9" s="11"/>
      <c r="P9" s="11"/>
      <c r="Q9" s="11"/>
      <c r="R9" s="10"/>
      <c r="S9" s="10"/>
      <c r="T9" s="11"/>
      <c r="U9" s="11"/>
      <c r="V9" s="11"/>
      <c r="W9" s="24"/>
      <c r="X9" s="10"/>
      <c r="Y9" s="10"/>
      <c r="Z9" s="11"/>
      <c r="AA9" s="11"/>
      <c r="AB9" s="11"/>
      <c r="AC9" s="10"/>
      <c r="AD9" s="10"/>
      <c r="AE9" s="11"/>
      <c r="AF9" s="11"/>
      <c r="AG9" s="11"/>
      <c r="AH9" s="12"/>
    </row>
    <row r="10" spans="1:34" x14ac:dyDescent="0.25">
      <c r="A10" s="4" t="s">
        <v>13</v>
      </c>
      <c r="B10" s="10">
        <v>5382</v>
      </c>
      <c r="C10" s="10">
        <v>390</v>
      </c>
      <c r="D10" s="11">
        <v>0.76974830637330749</v>
      </c>
      <c r="E10" s="11">
        <v>0.61811909358507211</v>
      </c>
      <c r="F10" s="11">
        <v>0.95857329325975171</v>
      </c>
      <c r="G10" s="10">
        <v>7350</v>
      </c>
      <c r="H10" s="10">
        <v>460</v>
      </c>
      <c r="I10" s="11">
        <v>0.70539782627758529</v>
      </c>
      <c r="J10" s="11">
        <v>0.54673893999710377</v>
      </c>
      <c r="K10" s="11">
        <v>0.91009814175624326</v>
      </c>
      <c r="L10" s="12"/>
      <c r="M10" s="10"/>
      <c r="N10" s="10"/>
      <c r="O10" s="11"/>
      <c r="P10" s="11"/>
      <c r="Q10" s="11"/>
      <c r="R10" s="10"/>
      <c r="S10" s="10"/>
      <c r="T10" s="15"/>
      <c r="U10" s="15"/>
      <c r="V10" s="15"/>
      <c r="W10" s="24"/>
      <c r="X10" s="10"/>
      <c r="Y10" s="10"/>
      <c r="Z10" s="15"/>
      <c r="AA10" s="15"/>
      <c r="AB10" s="15"/>
      <c r="AC10" s="10"/>
      <c r="AD10" s="10"/>
      <c r="AE10" s="11"/>
      <c r="AF10" s="11"/>
      <c r="AG10" s="11"/>
      <c r="AH10" s="12"/>
    </row>
    <row r="11" spans="1:34" x14ac:dyDescent="0.25">
      <c r="A11" s="4" t="s">
        <v>14</v>
      </c>
      <c r="B11" s="10">
        <v>3917</v>
      </c>
      <c r="C11" s="10">
        <v>307</v>
      </c>
      <c r="D11" s="11">
        <v>0.74578538404311168</v>
      </c>
      <c r="E11" s="11">
        <v>0.59193264904566445</v>
      </c>
      <c r="F11" s="11">
        <v>0.93962689834570035</v>
      </c>
      <c r="G11" s="10">
        <v>5968</v>
      </c>
      <c r="H11" s="10">
        <v>330</v>
      </c>
      <c r="I11" s="11">
        <v>0.61617419927453843</v>
      </c>
      <c r="J11" s="11">
        <v>0.47149488485150487</v>
      </c>
      <c r="K11" s="11">
        <v>0.8052487016294867</v>
      </c>
      <c r="L11" s="12"/>
      <c r="M11" s="22"/>
      <c r="N11" s="22"/>
      <c r="O11" s="11"/>
      <c r="P11" s="11"/>
      <c r="Q11" s="11"/>
      <c r="R11" s="22"/>
      <c r="S11" s="22"/>
      <c r="T11" s="11"/>
      <c r="U11" s="11"/>
      <c r="V11" s="11"/>
      <c r="W11" s="24"/>
      <c r="X11" s="22"/>
      <c r="Y11" s="22"/>
      <c r="Z11" s="11"/>
      <c r="AA11" s="11"/>
      <c r="AB11" s="11"/>
      <c r="AC11" s="10"/>
      <c r="AD11" s="10"/>
      <c r="AE11" s="11"/>
      <c r="AF11" s="11"/>
      <c r="AG11" s="11"/>
      <c r="AH11" s="12"/>
    </row>
    <row r="12" spans="1:34" x14ac:dyDescent="0.25">
      <c r="A12" s="4" t="s">
        <v>23</v>
      </c>
      <c r="B12" s="12"/>
      <c r="C12" s="12"/>
      <c r="D12" s="12">
        <v>1.3213790781348373E-2</v>
      </c>
      <c r="E12" s="11"/>
      <c r="F12" s="11"/>
      <c r="G12" s="12"/>
      <c r="H12" s="12"/>
      <c r="I12" s="12">
        <v>6.3397101715045921E-4</v>
      </c>
      <c r="J12" s="11"/>
      <c r="K12" s="11"/>
      <c r="L12" s="12"/>
      <c r="M12" s="12"/>
      <c r="N12" s="12"/>
      <c r="O12" s="12"/>
      <c r="P12" s="12"/>
      <c r="Q12" s="12"/>
      <c r="R12" s="12"/>
      <c r="S12" s="12"/>
      <c r="T12" s="21"/>
      <c r="U12" s="21"/>
      <c r="V12" s="21"/>
      <c r="W12" s="24"/>
      <c r="X12" s="12"/>
      <c r="Y12" s="12"/>
      <c r="Z12" s="12"/>
      <c r="AA12" s="12"/>
      <c r="AB12" s="12"/>
      <c r="AC12" s="12"/>
      <c r="AD12" s="12"/>
      <c r="AE12" s="12"/>
      <c r="AF12" s="12"/>
      <c r="AG12" s="12"/>
      <c r="AH12" s="12"/>
    </row>
    <row r="13" spans="1:34" x14ac:dyDescent="0.25">
      <c r="A13" s="27" t="s">
        <v>25</v>
      </c>
      <c r="B13" s="10"/>
      <c r="C13" s="10"/>
      <c r="D13" s="11"/>
      <c r="E13" s="11"/>
      <c r="F13" s="11"/>
      <c r="G13" s="10"/>
      <c r="H13" s="10"/>
      <c r="I13" s="11"/>
      <c r="J13" s="11"/>
      <c r="K13" s="11"/>
      <c r="L13" s="12"/>
      <c r="M13" s="10"/>
      <c r="N13" s="10"/>
      <c r="O13" s="11"/>
      <c r="P13" s="11"/>
      <c r="Q13" s="11"/>
      <c r="R13" s="10"/>
      <c r="S13" s="10"/>
      <c r="T13" s="11"/>
      <c r="U13" s="11"/>
      <c r="V13" s="11"/>
      <c r="W13" s="24"/>
      <c r="X13" s="10"/>
      <c r="Y13" s="10"/>
      <c r="Z13" s="11"/>
      <c r="AA13" s="11"/>
      <c r="AB13" s="11"/>
      <c r="AC13" s="10"/>
      <c r="AD13" s="10"/>
      <c r="AE13" s="11"/>
      <c r="AF13" s="11"/>
      <c r="AG13" s="11"/>
      <c r="AH13" s="12"/>
    </row>
    <row r="14" spans="1:34" x14ac:dyDescent="0.25">
      <c r="A14" s="4" t="s">
        <v>10</v>
      </c>
      <c r="B14" s="10">
        <v>4065</v>
      </c>
      <c r="C14" s="10">
        <v>267</v>
      </c>
      <c r="D14" s="11">
        <v>1</v>
      </c>
      <c r="E14" s="11"/>
      <c r="F14" s="11"/>
      <c r="G14" s="10">
        <v>2695</v>
      </c>
      <c r="H14" s="10">
        <v>178</v>
      </c>
      <c r="I14" s="11">
        <v>1</v>
      </c>
      <c r="J14" s="11"/>
      <c r="K14" s="11"/>
      <c r="L14" s="12">
        <v>0.66880211598893713</v>
      </c>
      <c r="M14" s="10"/>
      <c r="N14" s="10"/>
      <c r="O14" s="11"/>
      <c r="P14" s="11"/>
      <c r="Q14" s="11"/>
      <c r="R14" s="10"/>
      <c r="S14" s="10"/>
      <c r="T14" s="11"/>
      <c r="U14" s="11"/>
      <c r="V14" s="11"/>
      <c r="W14" s="24"/>
      <c r="X14" s="10"/>
      <c r="Y14" s="10"/>
      <c r="Z14" s="11"/>
      <c r="AA14" s="11"/>
      <c r="AB14" s="11"/>
      <c r="AC14" s="10"/>
      <c r="AD14" s="10"/>
      <c r="AE14" s="11"/>
      <c r="AF14" s="11"/>
      <c r="AG14" s="11"/>
      <c r="AH14" s="12"/>
    </row>
    <row r="15" spans="1:34" x14ac:dyDescent="0.25">
      <c r="A15" s="4" t="s">
        <v>11</v>
      </c>
      <c r="B15" s="10">
        <v>9437</v>
      </c>
      <c r="C15" s="10">
        <v>512</v>
      </c>
      <c r="D15" s="11">
        <v>0.80284436640598267</v>
      </c>
      <c r="E15" s="11">
        <v>0.67484080128751112</v>
      </c>
      <c r="F15" s="11">
        <v>0.95512760259914076</v>
      </c>
      <c r="G15" s="10">
        <v>9623</v>
      </c>
      <c r="H15" s="10">
        <v>523</v>
      </c>
      <c r="I15" s="11">
        <v>0.88222719224455659</v>
      </c>
      <c r="J15" s="11">
        <v>0.71422979847804369</v>
      </c>
      <c r="K15" s="11">
        <v>1.0897400534033312</v>
      </c>
      <c r="L15" s="12"/>
      <c r="M15" s="10"/>
      <c r="N15" s="10"/>
      <c r="O15" s="11"/>
      <c r="P15" s="11"/>
      <c r="Q15" s="11"/>
      <c r="R15" s="10"/>
      <c r="S15" s="10"/>
      <c r="T15" s="11"/>
      <c r="U15" s="11"/>
      <c r="V15" s="11"/>
      <c r="W15" s="24"/>
      <c r="X15" s="10"/>
      <c r="Y15" s="10"/>
      <c r="Z15" s="11"/>
      <c r="AA15" s="11"/>
      <c r="AB15" s="11"/>
      <c r="AC15" s="10"/>
      <c r="AD15" s="10"/>
      <c r="AE15" s="11"/>
      <c r="AF15" s="11"/>
      <c r="AG15" s="11"/>
      <c r="AH15" s="12"/>
    </row>
    <row r="16" spans="1:34" x14ac:dyDescent="0.25">
      <c r="A16" s="4" t="s">
        <v>12</v>
      </c>
      <c r="B16" s="10">
        <v>5514</v>
      </c>
      <c r="C16" s="10">
        <v>357</v>
      </c>
      <c r="D16" s="11">
        <v>0.88101558066880525</v>
      </c>
      <c r="E16" s="11">
        <v>0.72477946917404568</v>
      </c>
      <c r="F16" s="11">
        <v>1.0709305194112795</v>
      </c>
      <c r="G16" s="10">
        <v>7764</v>
      </c>
      <c r="H16" s="10">
        <v>391</v>
      </c>
      <c r="I16" s="11">
        <v>0.84589236944088964</v>
      </c>
      <c r="J16" s="11">
        <v>0.6786271467014906</v>
      </c>
      <c r="K16" s="11">
        <v>1.0543844350409786</v>
      </c>
      <c r="L16" s="12"/>
      <c r="M16" s="10"/>
      <c r="N16" s="10"/>
      <c r="O16" s="11"/>
      <c r="P16" s="11"/>
      <c r="Q16" s="11"/>
      <c r="R16" s="10"/>
      <c r="S16" s="10"/>
      <c r="T16" s="11"/>
      <c r="U16" s="11"/>
      <c r="V16" s="11"/>
      <c r="W16" s="24"/>
      <c r="X16" s="10"/>
      <c r="Y16" s="10"/>
      <c r="Z16" s="11"/>
      <c r="AA16" s="11"/>
      <c r="AB16" s="11"/>
      <c r="AC16" s="10"/>
      <c r="AD16" s="10"/>
      <c r="AE16" s="11"/>
      <c r="AF16" s="11"/>
      <c r="AG16" s="11"/>
      <c r="AH16" s="12"/>
    </row>
    <row r="17" spans="1:34" x14ac:dyDescent="0.25">
      <c r="A17" s="4" t="s">
        <v>15</v>
      </c>
      <c r="B17" s="10">
        <v>2608</v>
      </c>
      <c r="C17" s="10">
        <v>181</v>
      </c>
      <c r="D17" s="11">
        <v>0.79444366635054109</v>
      </c>
      <c r="E17" s="11">
        <v>0.62582373344999953</v>
      </c>
      <c r="F17" s="11">
        <v>1.0084960113691745</v>
      </c>
      <c r="G17" s="10">
        <v>4739</v>
      </c>
      <c r="H17" s="10">
        <v>234</v>
      </c>
      <c r="I17" s="11">
        <v>0.83206855879295194</v>
      </c>
      <c r="J17" s="11">
        <v>0.6503408103620516</v>
      </c>
      <c r="K17" s="11">
        <v>1.0645773346844836</v>
      </c>
      <c r="L17" s="12"/>
      <c r="M17" s="10"/>
      <c r="N17" s="10"/>
      <c r="O17" s="11"/>
      <c r="P17" s="11"/>
      <c r="Q17" s="11"/>
      <c r="R17" s="10"/>
      <c r="S17" s="10"/>
      <c r="T17" s="15"/>
      <c r="U17" s="15"/>
      <c r="V17" s="15"/>
      <c r="W17" s="24"/>
      <c r="X17" s="10"/>
      <c r="Y17" s="10"/>
      <c r="Z17" s="11"/>
      <c r="AA17" s="11"/>
      <c r="AB17" s="11"/>
      <c r="AC17" s="10"/>
      <c r="AD17" s="10"/>
      <c r="AE17" s="11"/>
      <c r="AF17" s="11"/>
      <c r="AG17" s="11"/>
      <c r="AH17" s="12"/>
    </row>
    <row r="18" spans="1:34" x14ac:dyDescent="0.25">
      <c r="A18" s="4" t="s">
        <v>23</v>
      </c>
      <c r="B18" s="10"/>
      <c r="C18" s="10"/>
      <c r="D18" s="12">
        <v>0.23818230578353097</v>
      </c>
      <c r="E18" s="11"/>
      <c r="F18" s="11"/>
      <c r="G18" s="12"/>
      <c r="H18" s="12"/>
      <c r="I18" s="12">
        <v>0.22858551941571784</v>
      </c>
      <c r="J18" s="11"/>
      <c r="K18" s="11"/>
      <c r="L18" s="12"/>
      <c r="M18" s="12"/>
      <c r="N18" s="12"/>
      <c r="O18" s="12"/>
      <c r="P18" s="12"/>
      <c r="Q18" s="12"/>
      <c r="R18" s="12"/>
      <c r="S18" s="12"/>
      <c r="T18" s="14"/>
      <c r="U18" s="14"/>
      <c r="V18" s="14"/>
      <c r="W18" s="24"/>
      <c r="X18" s="12"/>
      <c r="Y18" s="12"/>
      <c r="Z18" s="12"/>
      <c r="AA18" s="14"/>
      <c r="AB18" s="14"/>
      <c r="AC18" s="12"/>
      <c r="AD18" s="12"/>
      <c r="AE18" s="12"/>
      <c r="AF18" s="12"/>
      <c r="AG18" s="12"/>
      <c r="AH18" s="12"/>
    </row>
    <row r="19" spans="1:34" x14ac:dyDescent="0.25">
      <c r="A19" s="27" t="s">
        <v>26</v>
      </c>
      <c r="B19" s="10"/>
      <c r="C19" s="10"/>
      <c r="D19" s="11"/>
      <c r="E19" s="11"/>
      <c r="F19" s="11"/>
      <c r="G19" s="10"/>
      <c r="H19" s="10"/>
      <c r="I19" s="11"/>
      <c r="J19" s="11"/>
      <c r="K19" s="11"/>
      <c r="L19" s="12"/>
      <c r="M19" s="10"/>
      <c r="N19" s="10"/>
      <c r="O19" s="11"/>
      <c r="P19" s="11"/>
      <c r="Q19" s="11"/>
      <c r="R19" s="10"/>
      <c r="S19" s="10"/>
      <c r="T19" s="11"/>
      <c r="U19" s="11"/>
      <c r="V19" s="11"/>
      <c r="W19" s="24"/>
      <c r="X19" s="10"/>
      <c r="Y19" s="10"/>
      <c r="Z19" s="11"/>
      <c r="AA19" s="11"/>
      <c r="AB19" s="11"/>
      <c r="AC19" s="10"/>
      <c r="AD19" s="10"/>
      <c r="AE19" s="11"/>
      <c r="AF19" s="11"/>
      <c r="AG19" s="11"/>
      <c r="AH19" s="12"/>
    </row>
    <row r="20" spans="1:34" x14ac:dyDescent="0.25">
      <c r="A20" s="4" t="s">
        <v>6</v>
      </c>
      <c r="B20" s="10">
        <v>4254</v>
      </c>
      <c r="C20" s="10">
        <v>202</v>
      </c>
      <c r="D20" s="11">
        <v>1</v>
      </c>
      <c r="E20" s="11"/>
      <c r="F20" s="11"/>
      <c r="G20" s="10">
        <v>2892</v>
      </c>
      <c r="H20" s="10">
        <v>112</v>
      </c>
      <c r="I20" s="11">
        <v>1</v>
      </c>
      <c r="J20" s="11"/>
      <c r="K20" s="11"/>
      <c r="L20" s="12">
        <v>0.71381195322160895</v>
      </c>
      <c r="M20" s="10"/>
      <c r="N20" s="10"/>
      <c r="O20" s="11"/>
      <c r="P20" s="11"/>
      <c r="Q20" s="11"/>
      <c r="R20" s="10"/>
      <c r="S20" s="10"/>
      <c r="T20" s="11"/>
      <c r="U20" s="11"/>
      <c r="V20" s="11"/>
      <c r="W20" s="12"/>
      <c r="X20" s="10"/>
      <c r="Y20" s="10"/>
      <c r="Z20" s="11"/>
      <c r="AA20" s="11"/>
      <c r="AB20" s="11"/>
      <c r="AC20" s="10"/>
      <c r="AD20" s="10"/>
      <c r="AE20" s="11"/>
      <c r="AF20" s="11"/>
      <c r="AG20" s="11"/>
      <c r="AH20" s="12"/>
    </row>
    <row r="21" spans="1:34" x14ac:dyDescent="0.25">
      <c r="A21" s="4" t="s">
        <v>16</v>
      </c>
      <c r="B21" s="10">
        <v>6193</v>
      </c>
      <c r="C21" s="10">
        <v>305</v>
      </c>
      <c r="D21" s="11">
        <v>0.75829803708457899</v>
      </c>
      <c r="E21" s="11">
        <v>0.61289996541428871</v>
      </c>
      <c r="F21" s="11">
        <v>0.93818884890561949</v>
      </c>
      <c r="G21" s="10">
        <v>5923</v>
      </c>
      <c r="H21" s="10">
        <v>293</v>
      </c>
      <c r="I21" s="11">
        <v>0.77837355538624931</v>
      </c>
      <c r="J21" s="11">
        <v>0.5946572087183114</v>
      </c>
      <c r="K21" s="11">
        <v>1.0188481411508934</v>
      </c>
      <c r="L21" s="12"/>
      <c r="M21" s="10"/>
      <c r="N21" s="10"/>
      <c r="O21" s="13"/>
      <c r="P21" s="13"/>
      <c r="Q21" s="13"/>
      <c r="R21" s="10"/>
      <c r="S21" s="10"/>
      <c r="T21" s="11"/>
      <c r="U21" s="11"/>
      <c r="V21" s="11"/>
      <c r="W21" s="12"/>
      <c r="X21" s="10"/>
      <c r="Y21" s="10"/>
      <c r="Z21" s="11"/>
      <c r="AA21" s="11"/>
      <c r="AB21" s="11"/>
      <c r="AC21" s="10"/>
      <c r="AD21" s="10"/>
      <c r="AE21" s="11"/>
      <c r="AF21" s="11"/>
      <c r="AG21" s="11"/>
      <c r="AH21" s="24"/>
    </row>
    <row r="22" spans="1:34" x14ac:dyDescent="0.25">
      <c r="A22" s="4" t="s">
        <v>17</v>
      </c>
      <c r="B22" s="10">
        <v>7458</v>
      </c>
      <c r="C22" s="10">
        <v>529</v>
      </c>
      <c r="D22" s="11">
        <v>0.76204153011382303</v>
      </c>
      <c r="E22" s="11">
        <v>0.62534180610905943</v>
      </c>
      <c r="F22" s="11">
        <v>0.92862381492041401</v>
      </c>
      <c r="G22" s="10">
        <v>9714</v>
      </c>
      <c r="H22" s="10">
        <v>594</v>
      </c>
      <c r="I22" s="11">
        <v>0.67534699400944842</v>
      </c>
      <c r="J22" s="11">
        <v>0.52606337119728952</v>
      </c>
      <c r="K22" s="11">
        <v>0.86699357394824039</v>
      </c>
      <c r="L22" s="12"/>
      <c r="M22" s="10"/>
      <c r="N22" s="10"/>
      <c r="O22" s="13"/>
      <c r="P22" s="13"/>
      <c r="Q22" s="13"/>
      <c r="R22" s="10"/>
      <c r="S22" s="10"/>
      <c r="T22" s="13"/>
      <c r="U22" s="13"/>
      <c r="V22" s="13"/>
      <c r="W22" s="12"/>
      <c r="X22" s="10"/>
      <c r="Y22" s="10"/>
      <c r="Z22" s="15"/>
      <c r="AA22" s="15"/>
      <c r="AB22" s="15"/>
      <c r="AC22" s="10"/>
      <c r="AD22" s="10"/>
      <c r="AE22" s="11"/>
      <c r="AF22" s="11"/>
      <c r="AG22" s="11"/>
      <c r="AH22" s="24"/>
    </row>
    <row r="23" spans="1:34" x14ac:dyDescent="0.25">
      <c r="A23" s="4" t="s">
        <v>18</v>
      </c>
      <c r="B23" s="10">
        <v>1998</v>
      </c>
      <c r="C23" s="10">
        <v>159</v>
      </c>
      <c r="D23" s="11">
        <v>0.68983808307558037</v>
      </c>
      <c r="E23" s="11">
        <v>0.54132252695266769</v>
      </c>
      <c r="F23" s="11">
        <v>0.87909990286253348</v>
      </c>
      <c r="G23" s="10">
        <v>3416</v>
      </c>
      <c r="H23" s="10">
        <v>179</v>
      </c>
      <c r="I23" s="11">
        <v>0.59631264636139258</v>
      </c>
      <c r="J23" s="11">
        <v>0.44910133767490562</v>
      </c>
      <c r="K23" s="11">
        <v>0.79177847487938213</v>
      </c>
      <c r="L23" s="12"/>
      <c r="M23" s="10"/>
      <c r="N23" s="10"/>
      <c r="O23" s="11"/>
      <c r="P23" s="11"/>
      <c r="Q23" s="11"/>
      <c r="R23" s="10"/>
      <c r="S23" s="10"/>
      <c r="T23" s="13"/>
      <c r="U23" s="13"/>
      <c r="V23" s="13"/>
      <c r="W23" s="12"/>
      <c r="X23" s="10"/>
      <c r="Y23" s="10"/>
      <c r="Z23" s="11"/>
      <c r="AA23" s="11"/>
      <c r="AB23" s="11"/>
      <c r="AC23" s="10"/>
      <c r="AD23" s="10"/>
      <c r="AE23" s="11"/>
      <c r="AF23" s="11"/>
      <c r="AG23" s="11"/>
      <c r="AH23" s="24"/>
    </row>
    <row r="24" spans="1:34" x14ac:dyDescent="0.25">
      <c r="A24" s="4" t="s">
        <v>19</v>
      </c>
      <c r="B24" s="10">
        <v>1721</v>
      </c>
      <c r="C24" s="10">
        <v>122</v>
      </c>
      <c r="D24" s="11">
        <v>0.62583991823100948</v>
      </c>
      <c r="E24" s="11">
        <v>0.47820648712412983</v>
      </c>
      <c r="F24" s="11">
        <v>0.81905121280742466</v>
      </c>
      <c r="G24" s="10">
        <v>2876</v>
      </c>
      <c r="H24" s="10">
        <v>148</v>
      </c>
      <c r="I24" s="11">
        <v>0.56177837950017795</v>
      </c>
      <c r="J24" s="11">
        <v>0.41365556468691522</v>
      </c>
      <c r="K24" s="11">
        <v>0.76294138074199802</v>
      </c>
      <c r="L24" s="12"/>
      <c r="M24" s="22"/>
      <c r="N24" s="22"/>
      <c r="O24" s="15"/>
      <c r="P24" s="15"/>
      <c r="Q24" s="15"/>
      <c r="R24" s="22"/>
      <c r="S24" s="22"/>
      <c r="T24" s="13"/>
      <c r="U24" s="13"/>
      <c r="V24" s="13"/>
      <c r="W24" s="12"/>
      <c r="X24" s="22"/>
      <c r="Y24" s="22"/>
      <c r="Z24" s="11"/>
      <c r="AA24" s="11"/>
      <c r="AB24" s="11"/>
      <c r="AC24" s="10"/>
      <c r="AD24" s="10"/>
      <c r="AE24" s="11"/>
      <c r="AF24" s="11"/>
      <c r="AG24" s="11"/>
      <c r="AH24" s="24"/>
    </row>
    <row r="25" spans="1:34" x14ac:dyDescent="0.25">
      <c r="A25" s="4" t="s">
        <v>23</v>
      </c>
      <c r="B25" s="10"/>
      <c r="C25" s="10"/>
      <c r="D25" s="12">
        <v>2.6466602651420879E-3</v>
      </c>
      <c r="E25" s="11"/>
      <c r="F25" s="11"/>
      <c r="G25" s="12"/>
      <c r="H25" s="12"/>
      <c r="I25" s="12">
        <v>4.4549919357692632E-5</v>
      </c>
      <c r="J25" s="11"/>
      <c r="K25" s="11"/>
      <c r="L25" s="12"/>
      <c r="M25" s="12"/>
      <c r="N25" s="12"/>
      <c r="O25" s="12"/>
      <c r="P25" s="12"/>
      <c r="Q25" s="12"/>
      <c r="R25" s="12"/>
      <c r="S25" s="12"/>
      <c r="T25" s="14"/>
      <c r="U25" s="14"/>
      <c r="V25" s="14"/>
      <c r="W25" s="12"/>
      <c r="X25" s="12"/>
      <c r="Y25" s="12"/>
      <c r="Z25" s="12"/>
      <c r="AA25" s="12"/>
      <c r="AB25" s="12"/>
      <c r="AC25" s="12"/>
      <c r="AD25" s="12"/>
      <c r="AE25" s="12"/>
      <c r="AF25" s="12"/>
      <c r="AG25" s="12"/>
      <c r="AH25" s="24"/>
    </row>
    <row r="26" spans="1:34" x14ac:dyDescent="0.25">
      <c r="A26" s="27" t="s">
        <v>27</v>
      </c>
      <c r="B26" s="10"/>
      <c r="C26" s="10"/>
      <c r="D26" s="11"/>
      <c r="E26" s="11"/>
      <c r="F26" s="11"/>
      <c r="G26" s="10"/>
      <c r="H26" s="10"/>
      <c r="I26" s="11"/>
      <c r="J26" s="11"/>
      <c r="K26" s="11"/>
      <c r="L26" s="12"/>
      <c r="M26" s="10"/>
      <c r="N26" s="10"/>
      <c r="O26" s="11"/>
      <c r="P26" s="11"/>
      <c r="Q26" s="11"/>
      <c r="R26" s="10"/>
      <c r="S26" s="10"/>
      <c r="T26" s="11"/>
      <c r="U26" s="11"/>
      <c r="V26" s="11"/>
      <c r="W26" s="12"/>
      <c r="X26" s="10"/>
      <c r="Y26" s="10"/>
      <c r="Z26" s="11"/>
      <c r="AA26" s="11"/>
      <c r="AB26" s="11"/>
      <c r="AC26" s="10"/>
      <c r="AD26" s="10"/>
      <c r="AE26" s="11"/>
      <c r="AF26" s="11"/>
      <c r="AG26" s="11"/>
      <c r="AH26" s="24"/>
    </row>
    <row r="27" spans="1:34" x14ac:dyDescent="0.25">
      <c r="A27" s="4" t="s">
        <v>28</v>
      </c>
      <c r="B27" s="10">
        <v>2694</v>
      </c>
      <c r="C27" s="10">
        <v>140</v>
      </c>
      <c r="D27" s="11">
        <v>1</v>
      </c>
      <c r="E27" s="11"/>
      <c r="F27" s="11"/>
      <c r="G27" s="10">
        <v>3405</v>
      </c>
      <c r="H27" s="10">
        <v>202</v>
      </c>
      <c r="I27" s="11">
        <v>1</v>
      </c>
      <c r="J27" s="11"/>
      <c r="K27" s="11"/>
      <c r="L27" s="12">
        <v>0.11251091193762253</v>
      </c>
      <c r="M27" s="10"/>
      <c r="N27" s="10"/>
      <c r="O27" s="11"/>
      <c r="P27" s="11"/>
      <c r="Q27" s="11"/>
      <c r="R27" s="10"/>
      <c r="S27" s="10"/>
      <c r="T27" s="11"/>
      <c r="U27" s="11"/>
      <c r="V27" s="11"/>
      <c r="W27" s="12"/>
      <c r="X27" s="10"/>
      <c r="Y27" s="10"/>
      <c r="Z27" s="11"/>
      <c r="AA27" s="11"/>
      <c r="AB27" s="11"/>
      <c r="AC27" s="10"/>
      <c r="AD27" s="10"/>
      <c r="AE27" s="11"/>
      <c r="AF27" s="11"/>
      <c r="AG27" s="11"/>
      <c r="AH27" s="23"/>
    </row>
    <row r="28" spans="1:34" x14ac:dyDescent="0.25">
      <c r="A28" s="4" t="s">
        <v>29</v>
      </c>
      <c r="B28" s="10">
        <v>13018</v>
      </c>
      <c r="C28" s="10">
        <v>773</v>
      </c>
      <c r="D28" s="11">
        <v>1.0947905717115571</v>
      </c>
      <c r="E28" s="11">
        <v>0.87820904438174241</v>
      </c>
      <c r="F28" s="11">
        <v>1.3647848465877586</v>
      </c>
      <c r="G28" s="10">
        <v>15231</v>
      </c>
      <c r="H28" s="10">
        <v>752</v>
      </c>
      <c r="I28" s="11">
        <v>0.83371823288894309</v>
      </c>
      <c r="J28" s="11">
        <v>0.69663770824841464</v>
      </c>
      <c r="K28" s="11">
        <v>0.99777270684807751</v>
      </c>
      <c r="L28" s="12"/>
      <c r="M28" s="10"/>
      <c r="N28" s="10"/>
      <c r="O28" s="11"/>
      <c r="P28" s="11"/>
      <c r="Q28" s="11"/>
      <c r="R28" s="10"/>
      <c r="S28" s="10"/>
      <c r="T28" s="11"/>
      <c r="U28" s="11"/>
      <c r="V28" s="11"/>
      <c r="W28" s="12"/>
      <c r="X28" s="10"/>
      <c r="Y28" s="10"/>
      <c r="Z28" s="11"/>
      <c r="AA28" s="11"/>
      <c r="AB28" s="11"/>
      <c r="AC28" s="10"/>
      <c r="AD28" s="10"/>
      <c r="AE28" s="11"/>
      <c r="AF28" s="11"/>
      <c r="AG28" s="11"/>
      <c r="AH28" s="12"/>
    </row>
    <row r="29" spans="1:34" x14ac:dyDescent="0.25">
      <c r="A29" s="4" t="s">
        <v>20</v>
      </c>
      <c r="B29" s="10">
        <v>5912</v>
      </c>
      <c r="C29" s="10">
        <v>404</v>
      </c>
      <c r="D29" s="11">
        <v>1.0466383107547974</v>
      </c>
      <c r="E29" s="11">
        <v>0.82761135665969521</v>
      </c>
      <c r="F29" s="11">
        <v>1.3236306446554642</v>
      </c>
      <c r="G29" s="10">
        <v>6185</v>
      </c>
      <c r="H29" s="10">
        <v>372</v>
      </c>
      <c r="I29" s="11">
        <v>0.9186800468311892</v>
      </c>
      <c r="J29" s="11">
        <v>0.75026589376679831</v>
      </c>
      <c r="K29" s="11">
        <v>1.124898566571499</v>
      </c>
      <c r="L29" s="12"/>
      <c r="M29" s="22"/>
      <c r="N29" s="22"/>
      <c r="O29" s="11"/>
      <c r="P29" s="11"/>
      <c r="Q29" s="11"/>
      <c r="R29" s="22"/>
      <c r="S29" s="22"/>
      <c r="T29" s="11"/>
      <c r="U29" s="11"/>
      <c r="V29" s="11"/>
      <c r="W29" s="12"/>
      <c r="X29" s="22"/>
      <c r="Y29" s="22"/>
      <c r="Z29" s="11"/>
      <c r="AA29" s="11"/>
      <c r="AB29" s="11"/>
      <c r="AC29" s="10"/>
      <c r="AD29" s="10"/>
      <c r="AE29" s="11"/>
      <c r="AF29" s="11"/>
      <c r="AG29" s="11"/>
      <c r="AH29" s="12"/>
    </row>
    <row r="30" spans="1:34" x14ac:dyDescent="0.25">
      <c r="A30" s="4" t="s">
        <v>23</v>
      </c>
      <c r="B30" s="12"/>
      <c r="C30" s="12"/>
      <c r="D30" s="12">
        <v>0.87090273628457593</v>
      </c>
      <c r="E30" s="12"/>
      <c r="F30" s="12"/>
      <c r="G30" s="12"/>
      <c r="H30" s="12"/>
      <c r="I30" s="12">
        <v>0.85500537551237077</v>
      </c>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
  <sheetViews>
    <sheetView zoomScale="90" zoomScaleNormal="90" workbookViewId="0"/>
  </sheetViews>
  <sheetFormatPr baseColWidth="10" defaultColWidth="11.42578125" defaultRowHeight="15" x14ac:dyDescent="0.25"/>
  <cols>
    <col min="1" max="1" width="28.85546875" style="20" bestFit="1" customWidth="1"/>
    <col min="2" max="2" width="10.42578125" style="20" bestFit="1" customWidth="1"/>
    <col min="3" max="3" width="6" style="20" bestFit="1" customWidth="1"/>
    <col min="4" max="4" width="8.5703125" style="20" bestFit="1" customWidth="1"/>
    <col min="5" max="6" width="4.85546875" style="20" bestFit="1" customWidth="1"/>
    <col min="7" max="7" width="10.5703125" style="20" bestFit="1" customWidth="1"/>
    <col min="8" max="8" width="6.140625" style="20" bestFit="1" customWidth="1"/>
    <col min="9" max="11" width="7.140625" style="7" customWidth="1"/>
    <col min="12" max="12" width="10.5703125" style="20" bestFit="1" customWidth="1"/>
    <col min="13" max="13" width="6.140625" style="20" bestFit="1" customWidth="1"/>
    <col min="14" max="14" width="6" style="20" customWidth="1"/>
    <col min="15" max="17" width="7.140625" style="7" customWidth="1"/>
    <col min="18" max="18" width="10.42578125" style="19" bestFit="1" customWidth="1"/>
    <col min="19" max="19" width="10.5703125" style="18" bestFit="1" customWidth="1"/>
    <col min="20" max="20" width="7.28515625" style="18" bestFit="1" customWidth="1"/>
    <col min="21" max="22" width="7.140625" style="19" customWidth="1"/>
    <col min="23" max="24" width="10.42578125" style="19" bestFit="1" customWidth="1"/>
    <col min="25" max="25" width="10.5703125" style="18" bestFit="1" customWidth="1"/>
    <col min="26" max="26" width="7.42578125" style="18" bestFit="1" customWidth="1"/>
    <col min="27" max="28" width="7.140625" style="19" customWidth="1"/>
    <col min="29" max="29" width="10.42578125" style="19" bestFit="1" customWidth="1"/>
    <col min="30" max="30" width="10.5703125" style="18" bestFit="1" customWidth="1"/>
    <col min="31" max="31" width="7.42578125" style="18" bestFit="1" customWidth="1"/>
    <col min="32" max="34" width="7.140625" style="19" customWidth="1"/>
    <col min="35" max="16384" width="11.42578125" style="18"/>
  </cols>
  <sheetData>
    <row r="1" spans="1:34" x14ac:dyDescent="0.25">
      <c r="A1" s="2" t="s">
        <v>150</v>
      </c>
      <c r="B1" s="2"/>
      <c r="C1" s="2"/>
      <c r="D1" s="2"/>
      <c r="E1" s="2"/>
      <c r="F1" s="2"/>
      <c r="N1" s="7"/>
      <c r="R1" s="18"/>
      <c r="T1" s="19"/>
      <c r="X1" s="18"/>
      <c r="Z1" s="19"/>
      <c r="AC1" s="18"/>
      <c r="AE1" s="19"/>
      <c r="AH1" s="18"/>
    </row>
    <row r="2" spans="1:34" x14ac:dyDescent="0.25">
      <c r="J2" s="6"/>
      <c r="K2" s="1" t="s">
        <v>8</v>
      </c>
      <c r="N2" s="7"/>
      <c r="R2" s="20"/>
      <c r="S2" s="20"/>
      <c r="T2" s="7"/>
      <c r="U2" s="6"/>
      <c r="V2" s="1"/>
      <c r="W2" s="20"/>
      <c r="X2" s="1" t="s">
        <v>8</v>
      </c>
      <c r="Y2" s="7"/>
      <c r="Z2" s="6"/>
      <c r="AA2" s="1"/>
      <c r="AB2" s="20"/>
      <c r="AC2" s="20"/>
      <c r="AD2" s="7"/>
      <c r="AE2" s="7"/>
      <c r="AF2" s="7"/>
      <c r="AG2" s="7"/>
      <c r="AH2" s="20"/>
    </row>
    <row r="3" spans="1:34" s="19" customFormat="1" ht="17.25" x14ac:dyDescent="0.25">
      <c r="A3" s="7"/>
      <c r="B3" s="7"/>
      <c r="C3" s="7"/>
      <c r="D3" s="6" t="s">
        <v>9</v>
      </c>
      <c r="E3" s="7"/>
      <c r="F3" s="7"/>
      <c r="G3" s="7"/>
      <c r="H3" s="7"/>
      <c r="I3" s="6" t="s">
        <v>47</v>
      </c>
      <c r="J3" s="7"/>
      <c r="K3" s="7"/>
      <c r="L3" s="7"/>
      <c r="M3" s="7"/>
      <c r="N3" s="6" t="s">
        <v>48</v>
      </c>
      <c r="P3" s="7"/>
      <c r="Q3" s="7"/>
      <c r="R3" s="7"/>
      <c r="S3" s="7"/>
      <c r="T3" s="6" t="s">
        <v>45</v>
      </c>
      <c r="U3" s="7"/>
      <c r="V3" s="7"/>
      <c r="W3" s="7"/>
      <c r="X3" s="7"/>
      <c r="Y3" s="6" t="s">
        <v>46</v>
      </c>
      <c r="Z3" s="7"/>
      <c r="AA3" s="7"/>
      <c r="AB3" s="7"/>
      <c r="AC3" s="7"/>
      <c r="AD3" s="6" t="s">
        <v>49</v>
      </c>
      <c r="AF3" s="7"/>
      <c r="AG3" s="7"/>
      <c r="AH3" s="7"/>
    </row>
    <row r="4" spans="1:34" s="17" customFormat="1" x14ac:dyDescent="0.25">
      <c r="A4" s="6"/>
      <c r="B4" s="6"/>
      <c r="C4" s="6"/>
      <c r="D4" s="1" t="str">
        <f>"n="&amp;SUM(B7:C11)</f>
        <v>n=32671</v>
      </c>
      <c r="E4" s="6"/>
      <c r="F4" s="6"/>
      <c r="G4" s="6"/>
      <c r="H4" s="6"/>
      <c r="I4" s="1" t="str">
        <f>"n="&amp;SUM(G7:H11)</f>
        <v>n=7419</v>
      </c>
      <c r="J4" s="6"/>
      <c r="K4" s="6"/>
      <c r="L4" s="6"/>
      <c r="M4" s="6"/>
      <c r="N4" s="1" t="str">
        <f>"n="&amp;SUM(L7:M11)</f>
        <v>n=8998</v>
      </c>
      <c r="O4" s="6"/>
      <c r="P4" s="6"/>
      <c r="Q4" s="6"/>
      <c r="R4" s="6"/>
      <c r="S4" s="6"/>
      <c r="T4" s="1" t="str">
        <f>"n="&amp;SUM(R7:S11)</f>
        <v>n=24098</v>
      </c>
      <c r="U4" s="6"/>
      <c r="V4" s="6"/>
      <c r="W4" s="6"/>
      <c r="X4" s="6"/>
      <c r="Y4" s="1" t="str">
        <f>"n="&amp;SUM(W7:X11)</f>
        <v>n=17778</v>
      </c>
      <c r="Z4" s="6"/>
      <c r="AA4" s="6"/>
      <c r="AB4" s="6"/>
      <c r="AC4" s="6"/>
      <c r="AD4" s="1" t="str">
        <f>"n="&amp;SUM(AB7:AC11)</f>
        <v>n=7212</v>
      </c>
      <c r="AE4" s="6"/>
      <c r="AF4" s="6"/>
      <c r="AG4" s="6"/>
      <c r="AH4" s="6"/>
    </row>
    <row r="5" spans="1:34" s="19" customFormat="1" ht="17.25" x14ac:dyDescent="0.25">
      <c r="A5" s="7"/>
      <c r="B5" s="1" t="s">
        <v>0</v>
      </c>
      <c r="C5" s="1" t="s">
        <v>1</v>
      </c>
      <c r="D5" s="1" t="s">
        <v>42</v>
      </c>
      <c r="E5" s="1" t="s">
        <v>43</v>
      </c>
      <c r="F5" s="1" t="s">
        <v>40</v>
      </c>
      <c r="G5" s="1" t="s">
        <v>0</v>
      </c>
      <c r="H5" s="1" t="s">
        <v>1</v>
      </c>
      <c r="I5" s="1" t="s">
        <v>42</v>
      </c>
      <c r="J5" s="1" t="s">
        <v>43</v>
      </c>
      <c r="K5" s="1" t="s">
        <v>40</v>
      </c>
      <c r="L5" s="1" t="s">
        <v>0</v>
      </c>
      <c r="M5" s="1" t="s">
        <v>1</v>
      </c>
      <c r="N5" s="1" t="s">
        <v>42</v>
      </c>
      <c r="O5" s="1" t="s">
        <v>43</v>
      </c>
      <c r="P5" s="1" t="s">
        <v>40</v>
      </c>
      <c r="Q5" s="6" t="s">
        <v>5</v>
      </c>
      <c r="R5" s="1" t="s">
        <v>0</v>
      </c>
      <c r="S5" s="1" t="s">
        <v>1</v>
      </c>
      <c r="T5" s="1" t="s">
        <v>22</v>
      </c>
      <c r="U5" s="1" t="s">
        <v>43</v>
      </c>
      <c r="V5" s="1" t="s">
        <v>40</v>
      </c>
      <c r="W5" s="1" t="s">
        <v>0</v>
      </c>
      <c r="X5" s="1" t="s">
        <v>1</v>
      </c>
      <c r="Y5" s="1" t="s">
        <v>22</v>
      </c>
      <c r="Z5" s="1" t="s">
        <v>43</v>
      </c>
      <c r="AA5" s="1" t="s">
        <v>40</v>
      </c>
      <c r="AB5" s="1" t="s">
        <v>0</v>
      </c>
      <c r="AC5" s="1" t="s">
        <v>1</v>
      </c>
      <c r="AD5" s="1" t="s">
        <v>22</v>
      </c>
      <c r="AE5" s="1" t="s">
        <v>43</v>
      </c>
      <c r="AF5" s="1" t="s">
        <v>40</v>
      </c>
      <c r="AG5" s="6" t="s">
        <v>44</v>
      </c>
      <c r="AH5" s="6"/>
    </row>
    <row r="6" spans="1:34" x14ac:dyDescent="0.25">
      <c r="A6" s="27" t="s">
        <v>24</v>
      </c>
      <c r="B6" s="5"/>
      <c r="C6" s="5"/>
      <c r="D6" s="5"/>
      <c r="E6" s="5"/>
      <c r="F6" s="5"/>
      <c r="G6" s="10"/>
      <c r="H6" s="10"/>
      <c r="I6" s="10"/>
      <c r="J6" s="10"/>
      <c r="K6" s="10"/>
      <c r="L6" s="10"/>
      <c r="M6" s="10"/>
      <c r="N6" s="11"/>
      <c r="O6" s="11"/>
      <c r="P6" s="11"/>
      <c r="Q6" s="25"/>
      <c r="R6" s="10"/>
      <c r="S6" s="10"/>
      <c r="T6" s="10"/>
      <c r="U6" s="10"/>
      <c r="V6" s="10"/>
      <c r="W6" s="10"/>
      <c r="X6" s="10"/>
      <c r="Y6" s="10"/>
      <c r="Z6" s="10"/>
      <c r="AA6" s="10"/>
      <c r="AB6" s="10"/>
      <c r="AC6" s="10"/>
      <c r="AD6" s="11"/>
      <c r="AE6" s="11"/>
      <c r="AF6" s="11"/>
      <c r="AG6" s="11"/>
      <c r="AH6" s="10"/>
    </row>
    <row r="7" spans="1:34" x14ac:dyDescent="0.25">
      <c r="A7" s="4" t="s">
        <v>10</v>
      </c>
      <c r="B7" s="26">
        <v>6397</v>
      </c>
      <c r="C7" s="26">
        <v>80</v>
      </c>
      <c r="D7" s="11">
        <v>1</v>
      </c>
      <c r="E7" s="11"/>
      <c r="F7" s="11"/>
      <c r="G7" s="10">
        <v>691</v>
      </c>
      <c r="H7" s="10">
        <v>69</v>
      </c>
      <c r="I7" s="11">
        <v>1</v>
      </c>
      <c r="J7" s="11"/>
      <c r="K7" s="11"/>
      <c r="L7" s="10">
        <v>361</v>
      </c>
      <c r="M7" s="10">
        <v>147</v>
      </c>
      <c r="N7" s="11">
        <v>1</v>
      </c>
      <c r="O7" s="11"/>
      <c r="P7" s="11"/>
      <c r="Q7" s="12">
        <v>0.53448294792448592</v>
      </c>
      <c r="R7" s="10">
        <v>3922</v>
      </c>
      <c r="S7" s="10">
        <v>128</v>
      </c>
      <c r="T7" s="11">
        <v>1</v>
      </c>
      <c r="U7" s="11"/>
      <c r="V7" s="11"/>
      <c r="W7" s="10">
        <v>2428</v>
      </c>
      <c r="X7" s="10">
        <v>106</v>
      </c>
      <c r="Y7" s="11">
        <v>1</v>
      </c>
      <c r="Z7" s="11"/>
      <c r="AA7" s="11"/>
      <c r="AB7" s="10">
        <v>1099</v>
      </c>
      <c r="AC7" s="10">
        <v>62</v>
      </c>
      <c r="AD7" s="11">
        <v>1</v>
      </c>
      <c r="AE7" s="11"/>
      <c r="AF7" s="11"/>
      <c r="AG7" s="12">
        <v>0.37868163422113255</v>
      </c>
      <c r="AH7" s="12"/>
    </row>
    <row r="8" spans="1:34" x14ac:dyDescent="0.25">
      <c r="A8" s="4" t="s">
        <v>11</v>
      </c>
      <c r="B8" s="26">
        <v>7713</v>
      </c>
      <c r="C8" s="26">
        <v>69</v>
      </c>
      <c r="D8" s="11">
        <v>0.87769558538569414</v>
      </c>
      <c r="E8" s="11">
        <v>0.5822804450291138</v>
      </c>
      <c r="F8" s="11">
        <v>1.3229871399288002</v>
      </c>
      <c r="G8" s="10">
        <v>1103</v>
      </c>
      <c r="H8" s="10">
        <v>65</v>
      </c>
      <c r="I8" s="11">
        <v>0.68821385340899555</v>
      </c>
      <c r="J8" s="11">
        <v>0.46088733457350378</v>
      </c>
      <c r="K8" s="11">
        <v>1.0276661398438172</v>
      </c>
      <c r="L8" s="10">
        <v>943</v>
      </c>
      <c r="M8" s="10">
        <v>310</v>
      </c>
      <c r="N8" s="11">
        <v>0.80747658692820501</v>
      </c>
      <c r="O8" s="11">
        <v>0.63671298461451797</v>
      </c>
      <c r="P8" s="11">
        <v>1.0240382310280216</v>
      </c>
      <c r="Q8" s="12"/>
      <c r="R8" s="10">
        <v>5002</v>
      </c>
      <c r="S8" s="10">
        <v>193</v>
      </c>
      <c r="T8" s="11">
        <v>0.80881674427086758</v>
      </c>
      <c r="U8" s="11">
        <v>0.60877902371857984</v>
      </c>
      <c r="V8" s="11">
        <v>1.0745845377802239</v>
      </c>
      <c r="W8" s="10">
        <v>3408</v>
      </c>
      <c r="X8" s="10">
        <v>164</v>
      </c>
      <c r="Y8" s="11">
        <v>0.7724624014022925</v>
      </c>
      <c r="Z8" s="11">
        <v>0.56991794522173334</v>
      </c>
      <c r="AA8" s="11">
        <v>1.0469896001397954</v>
      </c>
      <c r="AB8" s="10">
        <v>1349</v>
      </c>
      <c r="AC8" s="10">
        <v>87</v>
      </c>
      <c r="AD8" s="11">
        <v>0.80326953226519171</v>
      </c>
      <c r="AE8" s="11">
        <v>0.55421347423777767</v>
      </c>
      <c r="AF8" s="11">
        <v>1.1642480225746148</v>
      </c>
      <c r="AG8" s="12"/>
      <c r="AH8" s="12"/>
    </row>
    <row r="9" spans="1:34" x14ac:dyDescent="0.25">
      <c r="A9" s="4" t="s">
        <v>12</v>
      </c>
      <c r="B9" s="26">
        <v>4814</v>
      </c>
      <c r="C9" s="26">
        <v>50</v>
      </c>
      <c r="D9" s="11">
        <v>1.0546556369706297</v>
      </c>
      <c r="E9" s="11">
        <v>0.68026447577356208</v>
      </c>
      <c r="F9" s="11">
        <v>1.6350971603052997</v>
      </c>
      <c r="G9" s="10">
        <v>950</v>
      </c>
      <c r="H9" s="10">
        <v>52</v>
      </c>
      <c r="I9" s="11">
        <v>0.6098985769211317</v>
      </c>
      <c r="J9" s="11">
        <v>0.39504706008997359</v>
      </c>
      <c r="K9" s="11">
        <v>0.94159990469414578</v>
      </c>
      <c r="L9" s="10">
        <v>856</v>
      </c>
      <c r="M9" s="10">
        <v>314</v>
      </c>
      <c r="N9" s="11">
        <v>0.89808979605544104</v>
      </c>
      <c r="O9" s="11">
        <v>0.70756990297697386</v>
      </c>
      <c r="P9" s="11">
        <v>1.1399089734956565</v>
      </c>
      <c r="Q9" s="12"/>
      <c r="R9" s="10">
        <v>3286</v>
      </c>
      <c r="S9" s="10">
        <v>147</v>
      </c>
      <c r="T9" s="11">
        <v>0.6909695059815627</v>
      </c>
      <c r="U9" s="11">
        <v>0.50802336267797243</v>
      </c>
      <c r="V9" s="11">
        <v>0.9397970512215309</v>
      </c>
      <c r="W9" s="10">
        <v>2405</v>
      </c>
      <c r="X9" s="10">
        <v>168</v>
      </c>
      <c r="Y9" s="11">
        <v>1.0418602383992266</v>
      </c>
      <c r="Z9" s="11">
        <v>0.7731571621565867</v>
      </c>
      <c r="AA9" s="11">
        <v>1.4039483943077717</v>
      </c>
      <c r="AB9" s="10">
        <v>929</v>
      </c>
      <c r="AC9" s="10">
        <v>101</v>
      </c>
      <c r="AD9" s="11">
        <v>0.91566606440502074</v>
      </c>
      <c r="AE9" s="11">
        <v>0.64082043206762429</v>
      </c>
      <c r="AF9" s="11">
        <v>1.3083920230160522</v>
      </c>
      <c r="AG9" s="12"/>
      <c r="AH9" s="12"/>
    </row>
    <row r="10" spans="1:34" x14ac:dyDescent="0.25">
      <c r="A10" s="4" t="s">
        <v>13</v>
      </c>
      <c r="B10" s="26">
        <v>8040</v>
      </c>
      <c r="C10" s="26">
        <v>73</v>
      </c>
      <c r="D10" s="11">
        <v>0.87690425218240897</v>
      </c>
      <c r="E10" s="11">
        <v>0.59431957329433782</v>
      </c>
      <c r="F10" s="11">
        <v>1.2938511569343192</v>
      </c>
      <c r="G10" s="10">
        <v>2220</v>
      </c>
      <c r="H10" s="10">
        <v>92</v>
      </c>
      <c r="I10" s="11">
        <v>0.58339072553373239</v>
      </c>
      <c r="J10" s="11">
        <v>0.39945253018255594</v>
      </c>
      <c r="K10" s="11">
        <v>0.85202799562499165</v>
      </c>
      <c r="L10" s="10">
        <v>2472</v>
      </c>
      <c r="M10" s="10">
        <v>685</v>
      </c>
      <c r="N10" s="11">
        <v>0.7726387299825983</v>
      </c>
      <c r="O10" s="11">
        <v>0.6217051284249554</v>
      </c>
      <c r="P10" s="11">
        <v>0.96021502763135302</v>
      </c>
      <c r="Q10" s="12"/>
      <c r="R10" s="10">
        <v>6105</v>
      </c>
      <c r="S10" s="10">
        <v>325</v>
      </c>
      <c r="T10" s="11">
        <v>0.67387124223843031</v>
      </c>
      <c r="U10" s="11">
        <v>0.5193336883554005</v>
      </c>
      <c r="V10" s="11">
        <v>0.87439436589217567</v>
      </c>
      <c r="W10" s="10">
        <v>4760</v>
      </c>
      <c r="X10" s="10">
        <v>351</v>
      </c>
      <c r="Y10" s="11">
        <v>0.84188357224640264</v>
      </c>
      <c r="Z10" s="11">
        <v>0.64352096862938235</v>
      </c>
      <c r="AA10" s="11">
        <v>1.1013906053876525</v>
      </c>
      <c r="AB10" s="10">
        <v>1867</v>
      </c>
      <c r="AC10" s="10">
        <v>174</v>
      </c>
      <c r="AD10" s="11">
        <v>0.73988174628510084</v>
      </c>
      <c r="AE10" s="11">
        <v>0.52296417616612245</v>
      </c>
      <c r="AF10" s="11">
        <v>1.0467734185907178</v>
      </c>
      <c r="AG10" s="12"/>
      <c r="AH10" s="12"/>
    </row>
    <row r="11" spans="1:34" x14ac:dyDescent="0.25">
      <c r="A11" s="4" t="s">
        <v>14</v>
      </c>
      <c r="B11" s="26">
        <v>5393</v>
      </c>
      <c r="C11" s="26">
        <v>42</v>
      </c>
      <c r="D11" s="11">
        <v>0.69748365085071673</v>
      </c>
      <c r="E11" s="11">
        <v>0.44364865000660908</v>
      </c>
      <c r="F11" s="11">
        <v>1.0965511631711202</v>
      </c>
      <c r="G11" s="10">
        <v>2101</v>
      </c>
      <c r="H11" s="10">
        <v>76</v>
      </c>
      <c r="I11" s="11">
        <v>0.46435636468823333</v>
      </c>
      <c r="J11" s="11">
        <v>0.31022125390463906</v>
      </c>
      <c r="K11" s="11">
        <v>0.69507434036983973</v>
      </c>
      <c r="L11" s="10">
        <v>2391</v>
      </c>
      <c r="M11" s="10">
        <v>519</v>
      </c>
      <c r="N11" s="11">
        <v>0.74650513483887004</v>
      </c>
      <c r="O11" s="11">
        <v>0.59507752828264615</v>
      </c>
      <c r="P11" s="11">
        <v>0.9364660735031336</v>
      </c>
      <c r="Q11" s="12"/>
      <c r="R11" s="10">
        <v>4763</v>
      </c>
      <c r="S11" s="10">
        <v>227</v>
      </c>
      <c r="T11" s="11">
        <v>0.59017144719357506</v>
      </c>
      <c r="U11" s="11">
        <v>0.44891763998642437</v>
      </c>
      <c r="V11" s="11">
        <v>0.77587135380354322</v>
      </c>
      <c r="W11" s="10">
        <v>3709</v>
      </c>
      <c r="X11" s="10">
        <v>279</v>
      </c>
      <c r="Y11" s="11">
        <v>0.77854874454813949</v>
      </c>
      <c r="Z11" s="11">
        <v>0.58603200987345905</v>
      </c>
      <c r="AA11" s="11">
        <v>1.0343089411931041</v>
      </c>
      <c r="AB11" s="10">
        <v>1413</v>
      </c>
      <c r="AC11" s="10">
        <v>131</v>
      </c>
      <c r="AD11" s="11">
        <v>0.74219720354206598</v>
      </c>
      <c r="AE11" s="11">
        <v>0.52113510428122312</v>
      </c>
      <c r="AF11" s="11">
        <v>1.057032397971795</v>
      </c>
      <c r="AG11" s="12"/>
      <c r="AH11" s="12"/>
    </row>
    <row r="12" spans="1:34" x14ac:dyDescent="0.25">
      <c r="A12" s="4" t="s">
        <v>23</v>
      </c>
      <c r="B12" s="26"/>
      <c r="C12" s="26"/>
      <c r="D12" s="12">
        <v>0.14302635582932385</v>
      </c>
      <c r="E12" s="11"/>
      <c r="F12" s="11"/>
      <c r="G12" s="12"/>
      <c r="H12" s="12"/>
      <c r="I12" s="12">
        <v>7.3202815904926618E-4</v>
      </c>
      <c r="J12" s="11"/>
      <c r="K12" s="11"/>
      <c r="L12" s="12"/>
      <c r="M12" s="12"/>
      <c r="N12" s="12">
        <v>1.030396304043067E-2</v>
      </c>
      <c r="O12" s="12"/>
      <c r="P12" s="12"/>
      <c r="Q12" s="12"/>
      <c r="R12" s="12"/>
      <c r="S12" s="12"/>
      <c r="T12" s="12">
        <v>1.857669985263811E-4</v>
      </c>
      <c r="U12" s="11"/>
      <c r="V12" s="11"/>
      <c r="W12" s="12"/>
      <c r="X12" s="12"/>
      <c r="Y12" s="12">
        <v>0.11360990583596584</v>
      </c>
      <c r="Z12" s="11"/>
      <c r="AA12" s="11"/>
      <c r="AB12" s="12"/>
      <c r="AC12" s="12"/>
      <c r="AD12" s="12">
        <v>7.9607820893568076E-2</v>
      </c>
      <c r="AE12" s="12"/>
      <c r="AF12" s="12"/>
      <c r="AG12" s="12"/>
      <c r="AH12" s="12"/>
    </row>
    <row r="13" spans="1:34" x14ac:dyDescent="0.25">
      <c r="A13" s="27" t="s">
        <v>25</v>
      </c>
      <c r="D13" s="11"/>
      <c r="E13" s="11"/>
      <c r="F13" s="11"/>
      <c r="G13" s="10"/>
      <c r="H13" s="10"/>
      <c r="I13" s="11"/>
      <c r="J13" s="11"/>
      <c r="K13" s="11"/>
      <c r="L13" s="10"/>
      <c r="M13" s="10"/>
      <c r="N13" s="11"/>
      <c r="O13" s="11"/>
      <c r="P13" s="11"/>
      <c r="Q13" s="12"/>
      <c r="R13" s="10"/>
      <c r="S13" s="10"/>
      <c r="T13" s="11"/>
      <c r="U13" s="11"/>
      <c r="V13" s="11"/>
      <c r="W13" s="10"/>
      <c r="X13" s="10"/>
      <c r="Y13" s="11"/>
      <c r="Z13" s="11"/>
      <c r="AA13" s="11"/>
      <c r="AB13" s="10"/>
      <c r="AC13" s="10"/>
      <c r="AD13" s="11"/>
      <c r="AE13" s="11"/>
      <c r="AF13" s="11"/>
      <c r="AG13" s="12"/>
      <c r="AH13" s="12"/>
    </row>
    <row r="14" spans="1:34" x14ac:dyDescent="0.25">
      <c r="A14" s="4" t="s">
        <v>10</v>
      </c>
      <c r="B14" s="26">
        <v>5452</v>
      </c>
      <c r="C14" s="26">
        <v>74</v>
      </c>
      <c r="D14" s="11">
        <v>1</v>
      </c>
      <c r="E14" s="11"/>
      <c r="F14" s="11"/>
      <c r="G14" s="10">
        <v>701</v>
      </c>
      <c r="H14" s="10">
        <v>71</v>
      </c>
      <c r="I14" s="11">
        <v>1</v>
      </c>
      <c r="J14" s="11"/>
      <c r="K14" s="11"/>
      <c r="L14" s="10">
        <v>607</v>
      </c>
      <c r="M14" s="10">
        <v>300</v>
      </c>
      <c r="N14" s="11">
        <v>1</v>
      </c>
      <c r="O14" s="11"/>
      <c r="P14" s="11"/>
      <c r="Q14" s="12">
        <v>4.9709742214494271E-2</v>
      </c>
      <c r="R14" s="10">
        <v>3452</v>
      </c>
      <c r="S14" s="10">
        <v>175</v>
      </c>
      <c r="T14" s="11">
        <v>1</v>
      </c>
      <c r="U14" s="11"/>
      <c r="V14" s="11"/>
      <c r="W14" s="10">
        <v>2297</v>
      </c>
      <c r="X14" s="10">
        <v>176</v>
      </c>
      <c r="Y14" s="11">
        <v>1</v>
      </c>
      <c r="Z14" s="11"/>
      <c r="AA14" s="11"/>
      <c r="AB14" s="10">
        <v>1011</v>
      </c>
      <c r="AC14" s="10">
        <v>94</v>
      </c>
      <c r="AD14" s="11">
        <v>1</v>
      </c>
      <c r="AE14" s="11"/>
      <c r="AF14" s="11"/>
      <c r="AG14" s="12">
        <v>0.68523976332367365</v>
      </c>
      <c r="AH14" s="12"/>
    </row>
    <row r="15" spans="1:34" x14ac:dyDescent="0.25">
      <c r="A15" s="4" t="s">
        <v>11</v>
      </c>
      <c r="B15" s="26">
        <v>13614</v>
      </c>
      <c r="C15" s="26">
        <v>104</v>
      </c>
      <c r="D15" s="11">
        <v>0.7322169990795081</v>
      </c>
      <c r="E15" s="11">
        <v>0.50374177746535431</v>
      </c>
      <c r="F15" s="11">
        <v>1.0643185809179274</v>
      </c>
      <c r="G15" s="10">
        <v>2707</v>
      </c>
      <c r="H15" s="10">
        <v>136</v>
      </c>
      <c r="I15" s="11">
        <v>0.67797134194883102</v>
      </c>
      <c r="J15" s="11">
        <v>0.47526534322443637</v>
      </c>
      <c r="K15" s="11">
        <v>0.96713372236535833</v>
      </c>
      <c r="L15" s="10">
        <v>2739</v>
      </c>
      <c r="M15" s="10">
        <v>795</v>
      </c>
      <c r="N15" s="11">
        <v>0.90070913541129749</v>
      </c>
      <c r="O15" s="11">
        <v>0.77193379560694009</v>
      </c>
      <c r="P15" s="11">
        <v>1.0509670016137755</v>
      </c>
      <c r="Q15" s="12"/>
      <c r="R15" s="10">
        <v>9350</v>
      </c>
      <c r="S15" s="10">
        <v>405</v>
      </c>
      <c r="T15" s="11">
        <v>0.7406224464753034</v>
      </c>
      <c r="U15" s="11">
        <v>0.5959494797575442</v>
      </c>
      <c r="V15" s="11">
        <v>0.92041628838441791</v>
      </c>
      <c r="W15" s="10">
        <v>6998</v>
      </c>
      <c r="X15" s="10">
        <v>414</v>
      </c>
      <c r="Y15" s="11">
        <v>0.87078734677008951</v>
      </c>
      <c r="Z15" s="11">
        <v>0.7116644634583722</v>
      </c>
      <c r="AA15" s="11">
        <v>1.0654889238251897</v>
      </c>
      <c r="AB15" s="10">
        <v>2712</v>
      </c>
      <c r="AC15" s="10">
        <v>216</v>
      </c>
      <c r="AD15" s="11">
        <v>0.95767428208980843</v>
      </c>
      <c r="AE15" s="11">
        <v>0.71209085930757043</v>
      </c>
      <c r="AF15" s="11">
        <v>1.2879536629188684</v>
      </c>
      <c r="AG15" s="12"/>
      <c r="AH15" s="12"/>
    </row>
    <row r="16" spans="1:34" x14ac:dyDescent="0.25">
      <c r="A16" s="4" t="s">
        <v>12</v>
      </c>
      <c r="B16" s="26">
        <v>8632</v>
      </c>
      <c r="C16" s="26">
        <v>92</v>
      </c>
      <c r="D16" s="11">
        <v>1.2192007034358676</v>
      </c>
      <c r="E16" s="11">
        <v>0.83633253977231992</v>
      </c>
      <c r="F16" s="11">
        <v>1.7773436815733368</v>
      </c>
      <c r="G16" s="10">
        <v>2290</v>
      </c>
      <c r="H16" s="10">
        <v>95</v>
      </c>
      <c r="I16" s="11">
        <v>0.65039206537681726</v>
      </c>
      <c r="J16" s="11">
        <v>0.44449520809565701</v>
      </c>
      <c r="K16" s="11">
        <v>0.95166343978693457</v>
      </c>
      <c r="L16" s="10">
        <v>2356</v>
      </c>
      <c r="M16" s="10">
        <v>561</v>
      </c>
      <c r="N16" s="11">
        <v>0.8475658033905703</v>
      </c>
      <c r="O16" s="11">
        <v>0.71578824344750525</v>
      </c>
      <c r="P16" s="11">
        <v>1.0036037859705178</v>
      </c>
      <c r="Q16" s="12"/>
      <c r="R16" s="10">
        <v>6446</v>
      </c>
      <c r="S16" s="10">
        <v>285</v>
      </c>
      <c r="T16" s="11">
        <v>0.83720706892516661</v>
      </c>
      <c r="U16" s="11">
        <v>0.661422638096271</v>
      </c>
      <c r="V16" s="11">
        <v>1.0597092326257052</v>
      </c>
      <c r="W16" s="10">
        <v>4902</v>
      </c>
      <c r="X16" s="10">
        <v>302</v>
      </c>
      <c r="Y16" s="11">
        <v>0.83977839159424195</v>
      </c>
      <c r="Z16" s="11">
        <v>0.67214580562978632</v>
      </c>
      <c r="AA16" s="11">
        <v>1.0492184003556022</v>
      </c>
      <c r="AB16" s="10">
        <v>1930</v>
      </c>
      <c r="AC16" s="10">
        <v>161</v>
      </c>
      <c r="AD16" s="11">
        <v>0.94118647910161513</v>
      </c>
      <c r="AE16" s="11">
        <v>0.69069010270466513</v>
      </c>
      <c r="AF16" s="11">
        <v>1.2825317533505638</v>
      </c>
      <c r="AG16" s="12"/>
      <c r="AH16" s="12"/>
    </row>
    <row r="17" spans="1:34" x14ac:dyDescent="0.25">
      <c r="A17" s="4" t="s">
        <v>15</v>
      </c>
      <c r="B17" s="26">
        <v>4659</v>
      </c>
      <c r="C17" s="26">
        <v>44</v>
      </c>
      <c r="D17" s="11">
        <v>0.89717784953224911</v>
      </c>
      <c r="E17" s="11">
        <v>0.55695646334662452</v>
      </c>
      <c r="F17" s="11">
        <v>1.4452262369928908</v>
      </c>
      <c r="G17" s="10">
        <v>1367</v>
      </c>
      <c r="H17" s="10">
        <v>52</v>
      </c>
      <c r="I17" s="11">
        <v>0.64203545101168413</v>
      </c>
      <c r="J17" s="11">
        <v>0.40938079331966426</v>
      </c>
      <c r="K17" s="11">
        <v>1.0069097697846894</v>
      </c>
      <c r="L17" s="10">
        <v>1321</v>
      </c>
      <c r="M17" s="10">
        <v>319</v>
      </c>
      <c r="N17" s="11">
        <v>0.83660138422107955</v>
      </c>
      <c r="O17" s="11">
        <v>0.68711401329462474</v>
      </c>
      <c r="P17" s="11">
        <v>1.0186109765462144</v>
      </c>
      <c r="Q17" s="12"/>
      <c r="R17" s="10">
        <v>3830</v>
      </c>
      <c r="S17" s="10">
        <v>155</v>
      </c>
      <c r="T17" s="11">
        <v>0.7413225448163383</v>
      </c>
      <c r="U17" s="11">
        <v>0.55303033729754358</v>
      </c>
      <c r="V17" s="11">
        <v>0.99372327047819065</v>
      </c>
      <c r="W17" s="10">
        <v>2513</v>
      </c>
      <c r="X17" s="10">
        <v>176</v>
      </c>
      <c r="Y17" s="11">
        <v>0.86981724641927882</v>
      </c>
      <c r="Z17" s="11">
        <v>0.6738530522581887</v>
      </c>
      <c r="AA17" s="11">
        <v>1.1227700752159386</v>
      </c>
      <c r="AB17" s="10">
        <v>1004</v>
      </c>
      <c r="AC17" s="10">
        <v>84</v>
      </c>
      <c r="AD17" s="11">
        <v>0.81884026870387339</v>
      </c>
      <c r="AE17" s="11">
        <v>0.57061688917860653</v>
      </c>
      <c r="AF17" s="11">
        <v>1.1750430076056884</v>
      </c>
      <c r="AG17" s="12"/>
      <c r="AH17" s="12"/>
    </row>
    <row r="18" spans="1:34" x14ac:dyDescent="0.25">
      <c r="A18" s="4" t="s">
        <v>23</v>
      </c>
      <c r="B18" s="26"/>
      <c r="C18" s="26"/>
      <c r="D18" s="12">
        <v>0.56090079120532355</v>
      </c>
      <c r="E18" s="11"/>
      <c r="F18" s="11"/>
      <c r="G18" s="10"/>
      <c r="H18" s="10"/>
      <c r="I18" s="12">
        <v>0.1633612909229718</v>
      </c>
      <c r="J18" s="12"/>
      <c r="K18" s="12"/>
      <c r="L18" s="12"/>
      <c r="M18" s="12"/>
      <c r="N18" s="12">
        <v>0.10536827183793822</v>
      </c>
      <c r="O18" s="12"/>
      <c r="P18" s="12"/>
      <c r="Q18" s="12"/>
      <c r="R18" s="10"/>
      <c r="S18" s="10"/>
      <c r="T18" s="12">
        <v>0.28149891686626222</v>
      </c>
      <c r="U18" s="12"/>
      <c r="V18" s="12"/>
      <c r="W18" s="10"/>
      <c r="X18" s="10"/>
      <c r="Y18" s="12">
        <v>0.45782391139010403</v>
      </c>
      <c r="Z18" s="12"/>
      <c r="AA18" s="12"/>
      <c r="AB18" s="12"/>
      <c r="AC18" s="12"/>
      <c r="AD18" s="12">
        <v>0.2477501286760859</v>
      </c>
      <c r="AE18" s="12"/>
      <c r="AF18" s="12"/>
      <c r="AG18" s="12"/>
      <c r="AH18" s="12"/>
    </row>
    <row r="19" spans="1:34" x14ac:dyDescent="0.25">
      <c r="A19" s="27" t="s">
        <v>26</v>
      </c>
      <c r="D19" s="11"/>
      <c r="E19" s="11"/>
      <c r="F19" s="11"/>
      <c r="G19" s="10"/>
      <c r="H19" s="10"/>
      <c r="I19" s="11"/>
      <c r="J19" s="11"/>
      <c r="K19" s="11"/>
      <c r="L19" s="10"/>
      <c r="M19" s="10"/>
      <c r="N19" s="11"/>
      <c r="O19" s="11"/>
      <c r="P19" s="11"/>
      <c r="Q19" s="12"/>
      <c r="R19" s="10"/>
      <c r="S19" s="10"/>
      <c r="T19" s="11"/>
      <c r="U19" s="11"/>
      <c r="V19" s="11"/>
      <c r="W19" s="10"/>
      <c r="X19" s="10"/>
      <c r="Y19" s="11"/>
      <c r="Z19" s="11"/>
      <c r="AA19" s="11"/>
      <c r="AB19" s="10"/>
      <c r="AC19" s="10"/>
      <c r="AD19" s="11"/>
      <c r="AE19" s="11"/>
      <c r="AF19" s="11"/>
      <c r="AG19" s="12"/>
      <c r="AH19" s="12"/>
    </row>
    <row r="20" spans="1:34" x14ac:dyDescent="0.25">
      <c r="A20" s="4" t="s">
        <v>6</v>
      </c>
      <c r="B20" s="26">
        <v>6155</v>
      </c>
      <c r="C20" s="26">
        <v>73</v>
      </c>
      <c r="D20" s="11">
        <v>1</v>
      </c>
      <c r="E20" s="11"/>
      <c r="F20" s="11"/>
      <c r="G20" s="10">
        <v>634</v>
      </c>
      <c r="H20" s="10">
        <v>63</v>
      </c>
      <c r="I20" s="11">
        <v>1</v>
      </c>
      <c r="J20" s="11"/>
      <c r="K20" s="11"/>
      <c r="L20" s="10">
        <v>357</v>
      </c>
      <c r="M20" s="10">
        <v>178</v>
      </c>
      <c r="N20" s="11">
        <v>1</v>
      </c>
      <c r="O20" s="11"/>
      <c r="P20" s="11"/>
      <c r="Q20" s="12">
        <v>0.46359829846269351</v>
      </c>
      <c r="R20" s="10">
        <v>3746</v>
      </c>
      <c r="S20" s="10">
        <v>134</v>
      </c>
      <c r="T20" s="11">
        <v>1</v>
      </c>
      <c r="U20" s="11"/>
      <c r="V20" s="11"/>
      <c r="W20" s="10">
        <v>2335</v>
      </c>
      <c r="X20" s="10">
        <v>109</v>
      </c>
      <c r="Y20" s="11">
        <v>1</v>
      </c>
      <c r="Z20" s="11"/>
      <c r="AA20" s="11"/>
      <c r="AB20" s="10">
        <v>1065</v>
      </c>
      <c r="AC20" s="10">
        <v>71</v>
      </c>
      <c r="AD20" s="11">
        <v>1</v>
      </c>
      <c r="AE20" s="11"/>
      <c r="AF20" s="11"/>
      <c r="AG20" s="12">
        <v>0.66502713447799433</v>
      </c>
      <c r="AH20" s="12"/>
    </row>
    <row r="21" spans="1:34" x14ac:dyDescent="0.25">
      <c r="A21" s="4" t="s">
        <v>16</v>
      </c>
      <c r="B21" s="26">
        <v>9430</v>
      </c>
      <c r="C21" s="26">
        <v>87</v>
      </c>
      <c r="D21" s="11">
        <v>0.86994772276421206</v>
      </c>
      <c r="E21" s="11">
        <v>0.59159784915908553</v>
      </c>
      <c r="F21" s="11">
        <v>1.2792626636800468</v>
      </c>
      <c r="G21" s="10">
        <v>1444</v>
      </c>
      <c r="H21" s="10">
        <v>87</v>
      </c>
      <c r="I21" s="11">
        <v>0.72875900211641331</v>
      </c>
      <c r="J21" s="11">
        <v>0.49103598921523606</v>
      </c>
      <c r="K21" s="11">
        <v>1.0815697725425124</v>
      </c>
      <c r="L21" s="10">
        <v>1242</v>
      </c>
      <c r="M21" s="10">
        <v>424</v>
      </c>
      <c r="N21" s="11">
        <v>0.74524286302942355</v>
      </c>
      <c r="O21" s="11">
        <v>0.60942666956860048</v>
      </c>
      <c r="P21" s="11">
        <v>0.91132691204577265</v>
      </c>
      <c r="Q21" s="12"/>
      <c r="R21" s="10">
        <v>6148</v>
      </c>
      <c r="S21" s="10">
        <v>247</v>
      </c>
      <c r="T21" s="11">
        <v>0.7455087970938542</v>
      </c>
      <c r="U21" s="11">
        <v>0.57615287287894734</v>
      </c>
      <c r="V21" s="11">
        <v>0.96464565691942405</v>
      </c>
      <c r="W21" s="10">
        <v>4315</v>
      </c>
      <c r="X21" s="10">
        <v>231</v>
      </c>
      <c r="Y21" s="11">
        <v>0.79213067506949275</v>
      </c>
      <c r="Z21" s="11">
        <v>0.60622634817671339</v>
      </c>
      <c r="AA21" s="11">
        <v>1.0350441023773256</v>
      </c>
      <c r="AB21" s="10">
        <v>1653</v>
      </c>
      <c r="AC21" s="10">
        <v>120</v>
      </c>
      <c r="AD21" s="11">
        <v>0.79933512640680704</v>
      </c>
      <c r="AE21" s="11">
        <v>0.57114032300771367</v>
      </c>
      <c r="AF21" s="11">
        <v>1.1187034404138139</v>
      </c>
      <c r="AG21" s="12"/>
      <c r="AH21" s="12"/>
    </row>
    <row r="22" spans="1:34" x14ac:dyDescent="0.25">
      <c r="A22" s="4" t="s">
        <v>17</v>
      </c>
      <c r="B22" s="26">
        <v>11220</v>
      </c>
      <c r="C22" s="26">
        <v>108</v>
      </c>
      <c r="D22" s="11">
        <v>0.9428766622878787</v>
      </c>
      <c r="E22" s="11">
        <v>0.64838995583474246</v>
      </c>
      <c r="F22" s="11">
        <v>1.3711137754171463</v>
      </c>
      <c r="G22" s="10">
        <v>2863</v>
      </c>
      <c r="H22" s="10">
        <v>136</v>
      </c>
      <c r="I22" s="11">
        <v>0.66129328244639429</v>
      </c>
      <c r="J22" s="11">
        <v>0.45687248003901226</v>
      </c>
      <c r="K22" s="11">
        <v>0.95717913534950694</v>
      </c>
      <c r="L22" s="10">
        <v>3089</v>
      </c>
      <c r="M22" s="10">
        <v>879</v>
      </c>
      <c r="N22" s="11">
        <v>0.68701681940464865</v>
      </c>
      <c r="O22" s="11">
        <v>0.57173821914024725</v>
      </c>
      <c r="P22" s="11">
        <v>0.82553884687757795</v>
      </c>
      <c r="Q22" s="12"/>
      <c r="R22" s="10">
        <v>8267</v>
      </c>
      <c r="S22" s="10">
        <v>428</v>
      </c>
      <c r="T22" s="11">
        <v>0.64202783711310885</v>
      </c>
      <c r="U22" s="11">
        <v>0.50563511567197639</v>
      </c>
      <c r="V22" s="11">
        <v>0.81521186098859755</v>
      </c>
      <c r="W22" s="10">
        <v>6393</v>
      </c>
      <c r="X22" s="10">
        <v>455</v>
      </c>
      <c r="Y22" s="11">
        <v>0.81671476749319127</v>
      </c>
      <c r="Z22" s="11">
        <v>0.64070412383970277</v>
      </c>
      <c r="AA22" s="11">
        <v>1.0410780680542948</v>
      </c>
      <c r="AB22" s="10">
        <v>2512</v>
      </c>
      <c r="AC22" s="10">
        <v>240</v>
      </c>
      <c r="AD22" s="11">
        <v>0.73718844649184767</v>
      </c>
      <c r="AE22" s="11">
        <v>0.53440911906364408</v>
      </c>
      <c r="AF22" s="11">
        <v>1.0169115500746972</v>
      </c>
      <c r="AG22" s="12"/>
      <c r="AH22" s="12"/>
    </row>
    <row r="23" spans="1:34" x14ac:dyDescent="0.25">
      <c r="A23" s="4" t="s">
        <v>18</v>
      </c>
      <c r="B23" s="26">
        <v>3080</v>
      </c>
      <c r="C23" s="26">
        <v>27</v>
      </c>
      <c r="D23" s="11">
        <v>0.76354085231332436</v>
      </c>
      <c r="E23" s="11">
        <v>0.44385728202176167</v>
      </c>
      <c r="F23" s="11">
        <v>1.3134731742956385</v>
      </c>
      <c r="G23" s="10">
        <v>1111</v>
      </c>
      <c r="H23" s="10">
        <v>33</v>
      </c>
      <c r="I23" s="11">
        <v>0.45469063640204477</v>
      </c>
      <c r="J23" s="11">
        <v>0.275266809300449</v>
      </c>
      <c r="K23" s="11">
        <v>0.75106612147358243</v>
      </c>
      <c r="L23" s="10">
        <v>1223</v>
      </c>
      <c r="M23" s="10">
        <v>278</v>
      </c>
      <c r="N23" s="11">
        <v>0.65612298708907424</v>
      </c>
      <c r="O23" s="11">
        <v>0.53011918195365804</v>
      </c>
      <c r="P23" s="11">
        <v>0.81207658360931134</v>
      </c>
      <c r="Q23" s="12"/>
      <c r="R23" s="10">
        <v>2595</v>
      </c>
      <c r="S23" s="10">
        <v>117</v>
      </c>
      <c r="T23" s="11">
        <v>0.51548708586538117</v>
      </c>
      <c r="U23" s="11">
        <v>0.3816247275532656</v>
      </c>
      <c r="V23" s="11">
        <v>0.69630429190910792</v>
      </c>
      <c r="W23" s="10">
        <v>2017</v>
      </c>
      <c r="X23" s="10">
        <v>149</v>
      </c>
      <c r="Y23" s="11">
        <v>0.7761609303564504</v>
      </c>
      <c r="Z23" s="11">
        <v>0.58265983512022779</v>
      </c>
      <c r="AA23" s="11">
        <v>1.0339236609427254</v>
      </c>
      <c r="AB23" s="10">
        <v>802</v>
      </c>
      <c r="AC23" s="10">
        <v>72</v>
      </c>
      <c r="AD23" s="11">
        <v>0.70333866655968713</v>
      </c>
      <c r="AE23" s="11">
        <v>0.48514782344939511</v>
      </c>
      <c r="AF23" s="11">
        <v>1.0196588667774544</v>
      </c>
      <c r="AG23" s="12"/>
      <c r="AH23" s="12"/>
    </row>
    <row r="24" spans="1:34" x14ac:dyDescent="0.25">
      <c r="A24" s="4" t="s">
        <v>19</v>
      </c>
      <c r="B24" s="26">
        <v>2472</v>
      </c>
      <c r="C24" s="26">
        <v>19</v>
      </c>
      <c r="D24" s="11">
        <v>0.65360922152028045</v>
      </c>
      <c r="E24" s="11">
        <v>0.36830225988667725</v>
      </c>
      <c r="F24" s="11">
        <v>1.159930472834442</v>
      </c>
      <c r="G24" s="10">
        <v>1013</v>
      </c>
      <c r="H24" s="10">
        <v>35</v>
      </c>
      <c r="I24" s="11">
        <v>0.40232971988442284</v>
      </c>
      <c r="J24" s="11">
        <v>0.24501237699466533</v>
      </c>
      <c r="K24" s="11">
        <v>0.66065725122858809</v>
      </c>
      <c r="L24" s="10">
        <v>1112</v>
      </c>
      <c r="M24" s="10">
        <v>216</v>
      </c>
      <c r="N24" s="11">
        <v>0.61830636998312127</v>
      </c>
      <c r="O24" s="11">
        <v>0.48726509014253316</v>
      </c>
      <c r="P24" s="11">
        <v>0.78458887142904998</v>
      </c>
      <c r="Q24" s="12"/>
      <c r="R24" s="10">
        <v>2322</v>
      </c>
      <c r="S24" s="10">
        <v>94</v>
      </c>
      <c r="T24" s="11">
        <v>0.52851588301232599</v>
      </c>
      <c r="U24" s="11">
        <v>0.37845925216377219</v>
      </c>
      <c r="V24" s="11">
        <v>0.73806899157382322</v>
      </c>
      <c r="W24" s="10">
        <v>1650</v>
      </c>
      <c r="X24" s="10">
        <v>124</v>
      </c>
      <c r="Y24" s="11">
        <v>0.67452477173623571</v>
      </c>
      <c r="Z24" s="11">
        <v>0.49515757507461389</v>
      </c>
      <c r="AA24" s="11">
        <v>0.91886641866937158</v>
      </c>
      <c r="AB24" s="10">
        <v>625</v>
      </c>
      <c r="AC24" s="10">
        <v>52</v>
      </c>
      <c r="AD24" s="11">
        <v>0.60890924344712405</v>
      </c>
      <c r="AE24" s="11">
        <v>0.4035197482859656</v>
      </c>
      <c r="AF24" s="11">
        <v>0.91884094478714839</v>
      </c>
      <c r="AG24" s="12"/>
      <c r="AH24" s="12"/>
    </row>
    <row r="25" spans="1:34" x14ac:dyDescent="0.25">
      <c r="A25" s="4" t="s">
        <v>23</v>
      </c>
      <c r="B25" s="26"/>
      <c r="C25" s="26"/>
      <c r="D25" s="12">
        <v>0.23523094028729541</v>
      </c>
      <c r="E25" s="11"/>
      <c r="F25" s="11"/>
      <c r="G25" s="10"/>
      <c r="H25" s="10"/>
      <c r="I25" s="12">
        <v>9.8654109542186568E-5</v>
      </c>
      <c r="J25" s="12"/>
      <c r="K25" s="12"/>
      <c r="L25" s="12"/>
      <c r="M25" s="12"/>
      <c r="N25" s="12">
        <v>4.1191777481607966E-4</v>
      </c>
      <c r="O25" s="12"/>
      <c r="P25" s="12"/>
      <c r="Q25" s="12"/>
      <c r="R25" s="10"/>
      <c r="S25" s="10"/>
      <c r="T25" s="12">
        <v>1.594330044179018E-5</v>
      </c>
      <c r="U25" s="12"/>
      <c r="V25" s="12"/>
      <c r="W25" s="10"/>
      <c r="X25" s="10"/>
      <c r="Y25" s="12">
        <v>5.9345549825826592E-2</v>
      </c>
      <c r="Z25" s="12"/>
      <c r="AA25" s="12"/>
      <c r="AB25" s="12"/>
      <c r="AC25" s="12"/>
      <c r="AD25" s="12">
        <v>2.2649573273288762E-2</v>
      </c>
      <c r="AE25" s="12"/>
      <c r="AF25" s="12"/>
      <c r="AG25" s="12"/>
      <c r="AH25" s="12"/>
    </row>
    <row r="26" spans="1:34" x14ac:dyDescent="0.25">
      <c r="A26" s="27" t="s">
        <v>27</v>
      </c>
      <c r="D26" s="11"/>
      <c r="E26" s="11"/>
      <c r="F26" s="11"/>
      <c r="G26" s="10"/>
      <c r="H26" s="10"/>
      <c r="I26" s="11"/>
      <c r="J26" s="11"/>
      <c r="K26" s="11"/>
      <c r="L26" s="10"/>
      <c r="M26" s="10"/>
      <c r="N26" s="11"/>
      <c r="O26" s="11"/>
      <c r="P26" s="11"/>
      <c r="Q26" s="12"/>
      <c r="R26" s="10"/>
      <c r="S26" s="10"/>
      <c r="T26" s="11"/>
      <c r="U26" s="11"/>
      <c r="V26" s="11"/>
      <c r="W26" s="10"/>
      <c r="X26" s="10"/>
      <c r="Y26" s="11"/>
      <c r="Z26" s="11"/>
      <c r="AA26" s="11"/>
      <c r="AB26" s="10"/>
      <c r="AC26" s="10"/>
      <c r="AD26" s="11"/>
      <c r="AE26" s="11"/>
      <c r="AF26" s="11"/>
      <c r="AG26" s="12"/>
      <c r="AH26" s="12"/>
    </row>
    <row r="27" spans="1:34" x14ac:dyDescent="0.25">
      <c r="A27" s="4" t="s">
        <v>28</v>
      </c>
      <c r="B27" s="26">
        <v>4513</v>
      </c>
      <c r="C27" s="26">
        <v>55</v>
      </c>
      <c r="D27" s="11">
        <v>1</v>
      </c>
      <c r="E27" s="11"/>
      <c r="F27" s="11"/>
      <c r="G27" s="10">
        <v>797</v>
      </c>
      <c r="H27" s="10">
        <v>39</v>
      </c>
      <c r="I27" s="11">
        <v>1</v>
      </c>
      <c r="J27" s="11"/>
      <c r="K27" s="11"/>
      <c r="L27" s="10">
        <v>789</v>
      </c>
      <c r="M27" s="10">
        <v>248</v>
      </c>
      <c r="N27" s="11">
        <v>1</v>
      </c>
      <c r="O27" s="11"/>
      <c r="P27" s="11"/>
      <c r="Q27" s="12">
        <v>5.8259273306156836E-2</v>
      </c>
      <c r="R27" s="10">
        <v>3140</v>
      </c>
      <c r="S27" s="10">
        <v>152</v>
      </c>
      <c r="T27" s="11">
        <v>1</v>
      </c>
      <c r="U27" s="11"/>
      <c r="V27" s="11"/>
      <c r="W27" s="10">
        <v>2083</v>
      </c>
      <c r="X27" s="10">
        <v>116</v>
      </c>
      <c r="Y27" s="11">
        <v>1</v>
      </c>
      <c r="Z27" s="11"/>
      <c r="AA27" s="11"/>
      <c r="AB27" s="10">
        <v>876</v>
      </c>
      <c r="AC27" s="10">
        <v>74</v>
      </c>
      <c r="AD27" s="11">
        <v>1</v>
      </c>
      <c r="AE27" s="11"/>
      <c r="AF27" s="11"/>
      <c r="AG27" s="12">
        <v>0.20633048484968938</v>
      </c>
      <c r="AH27" s="12"/>
    </row>
    <row r="28" spans="1:34" x14ac:dyDescent="0.25">
      <c r="A28" s="4" t="s">
        <v>29</v>
      </c>
      <c r="B28" s="26">
        <v>19697</v>
      </c>
      <c r="C28" s="26">
        <v>184</v>
      </c>
      <c r="D28" s="11">
        <v>0.79409828438090013</v>
      </c>
      <c r="E28" s="11">
        <v>0.54439216300679349</v>
      </c>
      <c r="F28" s="11">
        <v>1.1583415928947158</v>
      </c>
      <c r="G28" s="10">
        <v>4393</v>
      </c>
      <c r="H28" s="10">
        <v>194</v>
      </c>
      <c r="I28" s="11">
        <v>0.81930824947214975</v>
      </c>
      <c r="J28" s="11">
        <v>0.53335944212218867</v>
      </c>
      <c r="K28" s="11">
        <v>1.2585621527242716</v>
      </c>
      <c r="L28" s="10">
        <v>4159</v>
      </c>
      <c r="M28" s="10">
        <v>1147</v>
      </c>
      <c r="N28" s="11">
        <v>1.0293111316938062</v>
      </c>
      <c r="O28" s="11">
        <v>0.88294516167128101</v>
      </c>
      <c r="P28" s="11">
        <v>1.1999402135273571</v>
      </c>
      <c r="Q28" s="12"/>
      <c r="R28" s="10">
        <v>14103</v>
      </c>
      <c r="S28" s="10">
        <v>559</v>
      </c>
      <c r="T28" s="11">
        <v>0.84954429461527992</v>
      </c>
      <c r="U28" s="11">
        <v>0.69185796623201135</v>
      </c>
      <c r="V28" s="11">
        <v>1.0431700489683255</v>
      </c>
      <c r="W28" s="10">
        <v>10187</v>
      </c>
      <c r="X28" s="10">
        <v>644</v>
      </c>
      <c r="Y28" s="11">
        <v>1.0950237832910945</v>
      </c>
      <c r="Z28" s="11">
        <v>0.86322359579549224</v>
      </c>
      <c r="AA28" s="11">
        <v>1.3890689409018624</v>
      </c>
      <c r="AB28" s="10">
        <v>3959</v>
      </c>
      <c r="AC28" s="10">
        <v>322</v>
      </c>
      <c r="AD28" s="11">
        <v>0.90978670982892218</v>
      </c>
      <c r="AE28" s="11">
        <v>0.66755041634280665</v>
      </c>
      <c r="AF28" s="11">
        <v>1.239924112273014</v>
      </c>
      <c r="AG28" s="12"/>
      <c r="AH28" s="12"/>
    </row>
    <row r="29" spans="1:34" x14ac:dyDescent="0.25">
      <c r="A29" s="4" t="s">
        <v>20</v>
      </c>
      <c r="B29" s="26">
        <v>8147</v>
      </c>
      <c r="C29" s="26">
        <v>75</v>
      </c>
      <c r="D29" s="11">
        <v>0.84163173902611055</v>
      </c>
      <c r="E29" s="11">
        <v>0.54331757925351332</v>
      </c>
      <c r="F29" s="11">
        <v>1.3037383865056205</v>
      </c>
      <c r="G29" s="10">
        <v>1875</v>
      </c>
      <c r="H29" s="10">
        <v>121</v>
      </c>
      <c r="I29" s="11">
        <v>1.166525971734784</v>
      </c>
      <c r="J29" s="11">
        <v>0.75441533955498719</v>
      </c>
      <c r="K29" s="11">
        <v>1.8037581838334276</v>
      </c>
      <c r="L29" s="10">
        <v>2075</v>
      </c>
      <c r="M29" s="10">
        <v>580</v>
      </c>
      <c r="N29" s="11">
        <v>0.96444707938951502</v>
      </c>
      <c r="O29" s="11">
        <v>0.81526282187994159</v>
      </c>
      <c r="P29" s="11">
        <v>1.1409304386014842</v>
      </c>
      <c r="Q29" s="12"/>
      <c r="R29" s="10">
        <v>5835</v>
      </c>
      <c r="S29" s="10">
        <v>309</v>
      </c>
      <c r="T29" s="11">
        <v>0.99817706387804694</v>
      </c>
      <c r="U29" s="11">
        <v>0.79184799914934401</v>
      </c>
      <c r="V29" s="11">
        <v>1.2582685716482864</v>
      </c>
      <c r="W29" s="10">
        <v>4440</v>
      </c>
      <c r="X29" s="10">
        <v>308</v>
      </c>
      <c r="Y29" s="11">
        <v>1.0073618537338864</v>
      </c>
      <c r="Z29" s="11">
        <v>0.78085438664905937</v>
      </c>
      <c r="AA29" s="11">
        <v>1.2995738023743026</v>
      </c>
      <c r="AB29" s="10">
        <v>1822</v>
      </c>
      <c r="AC29" s="10">
        <v>159</v>
      </c>
      <c r="AD29" s="11">
        <v>0.86777871566198528</v>
      </c>
      <c r="AE29" s="11">
        <v>0.6221729762810756</v>
      </c>
      <c r="AF29" s="11">
        <v>1.2103384879509265</v>
      </c>
      <c r="AG29" s="12"/>
      <c r="AH29" s="12"/>
    </row>
    <row r="30" spans="1:34" x14ac:dyDescent="0.25">
      <c r="A30" s="4" t="s">
        <v>23</v>
      </c>
      <c r="B30" s="26"/>
      <c r="C30" s="26"/>
      <c r="D30" s="12">
        <v>0.77398121303566869</v>
      </c>
      <c r="E30" s="11"/>
      <c r="F30" s="11"/>
      <c r="G30" s="12"/>
      <c r="H30" s="12"/>
      <c r="I30" s="12">
        <v>4.8104603342276168E-2</v>
      </c>
      <c r="J30" s="12"/>
      <c r="K30" s="12"/>
      <c r="L30" s="12"/>
      <c r="M30" s="12"/>
      <c r="N30" s="12">
        <v>0.36190670569277406</v>
      </c>
      <c r="O30" s="12"/>
      <c r="P30" s="12"/>
      <c r="Q30" s="12"/>
      <c r="R30" s="12"/>
      <c r="S30" s="12"/>
      <c r="T30" s="12">
        <v>0.30558231882760478</v>
      </c>
      <c r="U30" s="12"/>
      <c r="V30" s="12"/>
      <c r="W30" s="12"/>
      <c r="X30" s="12"/>
      <c r="Y30" s="12">
        <v>0.56314283414173816</v>
      </c>
      <c r="Z30" s="12"/>
      <c r="AA30" s="12"/>
      <c r="AB30" s="12"/>
      <c r="AC30" s="12"/>
      <c r="AD30" s="12">
        <v>0.45596816136778495</v>
      </c>
      <c r="AE30" s="12"/>
      <c r="AF30" s="12"/>
      <c r="AG30" s="12"/>
      <c r="AH30" s="12"/>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P51" sqref="P51"/>
    </sheetView>
  </sheetViews>
  <sheetFormatPr baseColWidth="10" defaultRowHeight="15" x14ac:dyDescent="0.25"/>
  <sheetData>
    <row r="1" spans="1:1" x14ac:dyDescent="0.25">
      <c r="A1" t="s">
        <v>63</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1"/>
  <sheetViews>
    <sheetView topLeftCell="K1" workbookViewId="0">
      <selection activeCell="K1" sqref="K1"/>
    </sheetView>
  </sheetViews>
  <sheetFormatPr baseColWidth="10" defaultRowHeight="15" x14ac:dyDescent="0.25"/>
  <cols>
    <col min="1" max="1" width="29" customWidth="1"/>
  </cols>
  <sheetData>
    <row r="1" spans="1:36" x14ac:dyDescent="0.25">
      <c r="A1" s="2" t="s">
        <v>59</v>
      </c>
      <c r="B1" s="2"/>
      <c r="C1" s="2"/>
      <c r="D1" s="3"/>
      <c r="E1" s="3"/>
      <c r="F1" s="3"/>
      <c r="G1" s="2"/>
      <c r="H1" s="2"/>
      <c r="I1" s="3"/>
      <c r="J1" s="3"/>
      <c r="K1" s="40" t="s">
        <v>151</v>
      </c>
      <c r="L1" s="2"/>
      <c r="M1" s="2"/>
      <c r="N1" s="3"/>
      <c r="O1" s="3"/>
      <c r="P1" s="3"/>
    </row>
    <row r="2" spans="1:36" x14ac:dyDescent="0.25">
      <c r="A2" s="2"/>
      <c r="B2" s="2"/>
      <c r="C2" s="2"/>
      <c r="D2" s="1" t="s">
        <v>52</v>
      </c>
      <c r="E2" s="1"/>
      <c r="F2" s="3"/>
      <c r="G2" s="2"/>
      <c r="H2" s="31" t="s">
        <v>53</v>
      </c>
      <c r="J2" s="3"/>
      <c r="K2" s="3"/>
      <c r="M2" s="31" t="s">
        <v>54</v>
      </c>
      <c r="O2" s="3"/>
      <c r="P2" s="1"/>
      <c r="R2" s="31" t="s">
        <v>55</v>
      </c>
      <c r="T2" s="3"/>
      <c r="U2" s="1"/>
      <c r="W2" s="31" t="s">
        <v>58</v>
      </c>
      <c r="AB2" s="31" t="s">
        <v>56</v>
      </c>
      <c r="AG2" s="31" t="s">
        <v>57</v>
      </c>
    </row>
    <row r="3" spans="1:36" x14ac:dyDescent="0.25">
      <c r="A3" s="28"/>
      <c r="B3" s="28"/>
      <c r="C3" s="28"/>
      <c r="D3" s="1" t="str">
        <f>"n="&amp;SUM(B6:C10)</f>
        <v>n=62344</v>
      </c>
      <c r="E3" s="28"/>
      <c r="F3" s="28"/>
      <c r="G3" s="28"/>
      <c r="H3" s="28"/>
      <c r="I3" s="1" t="str">
        <f>"n="&amp;SUM(G6:H10)</f>
        <v>n=62344</v>
      </c>
      <c r="J3" s="28"/>
      <c r="K3" s="28"/>
      <c r="L3" s="28"/>
      <c r="M3" s="28"/>
      <c r="N3" s="1" t="str">
        <f>"n="&amp;SUM(L6:M10)</f>
        <v>n=62344</v>
      </c>
      <c r="O3" s="28"/>
      <c r="P3" s="28"/>
      <c r="Q3" s="28"/>
      <c r="R3" s="28"/>
      <c r="S3" s="1" t="str">
        <f>"n="&amp;SUM(Q6:R10)</f>
        <v>n=62344</v>
      </c>
      <c r="T3" s="28"/>
      <c r="U3" s="28"/>
      <c r="X3" s="1" t="str">
        <f>"n="&amp;SUM(V6:W10)</f>
        <v>n=62344</v>
      </c>
      <c r="AC3" s="1" t="str">
        <f>"n="&amp;SUM(AA6:AB10)</f>
        <v>n=62344</v>
      </c>
      <c r="AH3" s="1" t="str">
        <f>"n="&amp;SUM(AF6:AG10)</f>
        <v>n=62344</v>
      </c>
    </row>
    <row r="4" spans="1:36" ht="17.25" x14ac:dyDescent="0.25">
      <c r="A4" s="3"/>
      <c r="B4" s="1" t="s">
        <v>0</v>
      </c>
      <c r="C4" s="1" t="s">
        <v>1</v>
      </c>
      <c r="D4" s="1" t="s">
        <v>7</v>
      </c>
      <c r="E4" s="1" t="s">
        <v>39</v>
      </c>
      <c r="F4" s="1" t="s">
        <v>41</v>
      </c>
      <c r="G4" s="1" t="s">
        <v>0</v>
      </c>
      <c r="H4" s="1" t="s">
        <v>1</v>
      </c>
      <c r="I4" s="1" t="s">
        <v>7</v>
      </c>
      <c r="J4" s="1" t="s">
        <v>39</v>
      </c>
      <c r="K4" s="1" t="s">
        <v>41</v>
      </c>
      <c r="L4" s="1" t="s">
        <v>0</v>
      </c>
      <c r="M4" s="1" t="s">
        <v>1</v>
      </c>
      <c r="N4" s="1" t="s">
        <v>7</v>
      </c>
      <c r="O4" s="1" t="s">
        <v>39</v>
      </c>
      <c r="P4" s="1" t="s">
        <v>41</v>
      </c>
      <c r="Q4" s="1" t="s">
        <v>0</v>
      </c>
      <c r="R4" s="1" t="s">
        <v>1</v>
      </c>
      <c r="S4" s="1" t="s">
        <v>7</v>
      </c>
      <c r="T4" s="1" t="s">
        <v>39</v>
      </c>
      <c r="U4" s="1" t="s">
        <v>41</v>
      </c>
      <c r="V4" s="1" t="s">
        <v>0</v>
      </c>
      <c r="W4" s="1" t="s">
        <v>1</v>
      </c>
      <c r="X4" s="1" t="s">
        <v>7</v>
      </c>
      <c r="Y4" s="1" t="s">
        <v>39</v>
      </c>
      <c r="Z4" s="1" t="s">
        <v>41</v>
      </c>
      <c r="AA4" s="1" t="s">
        <v>0</v>
      </c>
      <c r="AB4" s="1" t="s">
        <v>1</v>
      </c>
      <c r="AC4" s="1" t="s">
        <v>7</v>
      </c>
      <c r="AD4" s="1" t="s">
        <v>39</v>
      </c>
      <c r="AE4" s="1" t="s">
        <v>41</v>
      </c>
      <c r="AF4" s="1" t="s">
        <v>0</v>
      </c>
      <c r="AG4" s="1" t="s">
        <v>1</v>
      </c>
      <c r="AH4" s="1" t="s">
        <v>7</v>
      </c>
      <c r="AI4" s="1" t="s">
        <v>39</v>
      </c>
      <c r="AJ4" s="1" t="s">
        <v>41</v>
      </c>
    </row>
    <row r="5" spans="1:36" x14ac:dyDescent="0.25">
      <c r="A5" s="27" t="s">
        <v>24</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row>
    <row r="6" spans="1:36" x14ac:dyDescent="0.25">
      <c r="A6" s="4" t="s">
        <v>10</v>
      </c>
      <c r="B6" s="7">
        <v>8963</v>
      </c>
      <c r="C6" s="7">
        <v>65</v>
      </c>
      <c r="D6" s="8">
        <v>1</v>
      </c>
      <c r="E6" s="8"/>
      <c r="F6" s="8"/>
      <c r="G6" s="29">
        <v>9010</v>
      </c>
      <c r="H6" s="29">
        <v>18</v>
      </c>
      <c r="I6" s="8">
        <v>1</v>
      </c>
      <c r="J6" s="8"/>
      <c r="K6" s="8"/>
      <c r="L6" s="7">
        <v>8992</v>
      </c>
      <c r="M6" s="7">
        <v>36</v>
      </c>
      <c r="N6" s="8">
        <v>1</v>
      </c>
      <c r="O6" s="8"/>
      <c r="P6" s="8"/>
      <c r="Q6" s="7">
        <v>9008</v>
      </c>
      <c r="R6" s="7">
        <v>20</v>
      </c>
      <c r="S6" s="8">
        <v>1</v>
      </c>
      <c r="T6" s="8"/>
      <c r="U6" s="8"/>
      <c r="V6" s="29">
        <v>9009</v>
      </c>
      <c r="W6" s="29">
        <v>19</v>
      </c>
      <c r="X6" s="8">
        <v>1</v>
      </c>
      <c r="Y6" s="8"/>
      <c r="Z6" s="8"/>
      <c r="AA6" s="29">
        <v>9010</v>
      </c>
      <c r="AB6" s="29">
        <v>18</v>
      </c>
      <c r="AC6" s="8">
        <v>1</v>
      </c>
      <c r="AD6" s="8"/>
      <c r="AE6" s="8"/>
      <c r="AF6" s="29">
        <v>9001</v>
      </c>
      <c r="AG6" s="29">
        <v>27</v>
      </c>
      <c r="AH6" s="8">
        <v>1</v>
      </c>
      <c r="AI6" s="8"/>
      <c r="AJ6" s="8"/>
    </row>
    <row r="7" spans="1:36" x14ac:dyDescent="0.25">
      <c r="A7" s="4" t="s">
        <v>11</v>
      </c>
      <c r="B7" s="7">
        <v>12103</v>
      </c>
      <c r="C7" s="7">
        <v>99</v>
      </c>
      <c r="D7" s="8">
        <v>0.73898714044781988</v>
      </c>
      <c r="E7" s="8">
        <v>0.49805249037833377</v>
      </c>
      <c r="F7" s="8">
        <v>1.0964747778540622</v>
      </c>
      <c r="G7" s="29">
        <v>12153</v>
      </c>
      <c r="H7" s="29">
        <v>49</v>
      </c>
      <c r="I7" s="8">
        <v>1.3504216718963891</v>
      </c>
      <c r="J7" s="8">
        <v>0.68887446648666983</v>
      </c>
      <c r="K7" s="8">
        <v>2.6472728786540491</v>
      </c>
      <c r="L7" s="7">
        <v>12164</v>
      </c>
      <c r="M7" s="7">
        <v>38</v>
      </c>
      <c r="N7" s="8">
        <v>0.43932550512605556</v>
      </c>
      <c r="O7" s="8">
        <v>0.25105558009734491</v>
      </c>
      <c r="P7" s="8">
        <v>0.76878155577911023</v>
      </c>
      <c r="Q7" s="7">
        <v>12158</v>
      </c>
      <c r="R7" s="7">
        <v>44</v>
      </c>
      <c r="S7" s="8">
        <v>1.4151858354412059</v>
      </c>
      <c r="T7" s="8">
        <v>0.73872422420662531</v>
      </c>
      <c r="U7" s="8">
        <v>2.7110941853630659</v>
      </c>
      <c r="V7" s="29">
        <v>12176</v>
      </c>
      <c r="W7" s="29">
        <v>26</v>
      </c>
      <c r="X7" s="8">
        <v>0.55537931646027283</v>
      </c>
      <c r="Y7" s="8">
        <v>0.26630705222352719</v>
      </c>
      <c r="Z7" s="8">
        <v>1.1582351371340431</v>
      </c>
      <c r="AA7" s="29">
        <v>12189</v>
      </c>
      <c r="AB7" s="29">
        <v>13</v>
      </c>
      <c r="AC7" s="8">
        <v>0.44466019433912335</v>
      </c>
      <c r="AD7" s="8">
        <v>0.1903688119956663</v>
      </c>
      <c r="AE7" s="8">
        <v>1.0386296282303218</v>
      </c>
      <c r="AF7" s="29">
        <v>12162</v>
      </c>
      <c r="AG7" s="29">
        <v>40</v>
      </c>
      <c r="AH7" s="8">
        <v>1.3359024302632221</v>
      </c>
      <c r="AI7" s="8">
        <v>0.66154400764461618</v>
      </c>
      <c r="AJ7" s="8">
        <v>2.6976819116497772</v>
      </c>
    </row>
    <row r="8" spans="1:36" x14ac:dyDescent="0.25">
      <c r="A8" s="4" t="s">
        <v>12</v>
      </c>
      <c r="B8" s="7">
        <v>8810</v>
      </c>
      <c r="C8" s="7">
        <v>117</v>
      </c>
      <c r="D8" s="8">
        <v>0.84182977069935649</v>
      </c>
      <c r="E8" s="8">
        <v>0.57800134397905079</v>
      </c>
      <c r="F8" s="8">
        <v>1.2260825519143024</v>
      </c>
      <c r="G8" s="29">
        <v>8858</v>
      </c>
      <c r="H8" s="29">
        <v>69</v>
      </c>
      <c r="I8" s="8">
        <v>1.8655545657527017</v>
      </c>
      <c r="J8" s="8">
        <v>0.962720168331474</v>
      </c>
      <c r="K8" s="8">
        <v>3.6150627693118533</v>
      </c>
      <c r="L8" s="7">
        <v>8875</v>
      </c>
      <c r="M8" s="7">
        <v>52</v>
      </c>
      <c r="N8" s="8">
        <v>0.624802767056029</v>
      </c>
      <c r="O8" s="8">
        <v>0.36590517880099915</v>
      </c>
      <c r="P8" s="8">
        <v>1.0668843195935778</v>
      </c>
      <c r="Q8" s="7">
        <v>8883</v>
      </c>
      <c r="R8" s="7">
        <v>44</v>
      </c>
      <c r="S8" s="8">
        <v>1.7263958841379687</v>
      </c>
      <c r="T8" s="8">
        <v>0.87355399134111666</v>
      </c>
      <c r="U8" s="8">
        <v>3.4118586582070543</v>
      </c>
      <c r="V8" s="29">
        <v>8891</v>
      </c>
      <c r="W8" s="29">
        <v>36</v>
      </c>
      <c r="X8" s="8">
        <v>0.68505046378324963</v>
      </c>
      <c r="Y8" s="8">
        <v>0.33866477473173279</v>
      </c>
      <c r="Z8" s="8">
        <v>1.3857187784037721</v>
      </c>
      <c r="AA8" s="29">
        <v>8899</v>
      </c>
      <c r="AB8" s="29">
        <v>28</v>
      </c>
      <c r="AC8" s="8">
        <v>0.55360494099613522</v>
      </c>
      <c r="AD8" s="8">
        <v>0.27390290644923876</v>
      </c>
      <c r="AE8" s="8">
        <v>1.1189309185082807</v>
      </c>
      <c r="AF8" s="29">
        <v>8904</v>
      </c>
      <c r="AG8" s="29">
        <v>23</v>
      </c>
      <c r="AH8" s="8">
        <v>0.78956430733062799</v>
      </c>
      <c r="AI8" s="8">
        <v>0.39353294743753847</v>
      </c>
      <c r="AJ8" s="8">
        <v>1.584141301178962</v>
      </c>
    </row>
    <row r="9" spans="1:36" x14ac:dyDescent="0.25">
      <c r="A9" s="4" t="s">
        <v>13</v>
      </c>
      <c r="B9" s="7">
        <v>17715</v>
      </c>
      <c r="C9" s="7">
        <v>214</v>
      </c>
      <c r="D9" s="8">
        <v>0.58430951522195096</v>
      </c>
      <c r="E9" s="8">
        <v>0.41126524440553042</v>
      </c>
      <c r="F9" s="8">
        <v>0.83016402242406506</v>
      </c>
      <c r="G9" s="29">
        <v>17800</v>
      </c>
      <c r="H9" s="29">
        <v>129</v>
      </c>
      <c r="I9" s="8">
        <v>1.3929805407222411</v>
      </c>
      <c r="J9" s="8">
        <v>0.74372549690057621</v>
      </c>
      <c r="K9" s="8">
        <v>2.6090201222323111</v>
      </c>
      <c r="L9" s="7">
        <v>17831</v>
      </c>
      <c r="M9" s="7">
        <v>98</v>
      </c>
      <c r="N9" s="8">
        <v>0.53366923876186578</v>
      </c>
      <c r="O9" s="8">
        <v>0.33728587547160432</v>
      </c>
      <c r="P9" s="8">
        <v>0.84439603645556893</v>
      </c>
      <c r="Q9" s="7">
        <v>17829</v>
      </c>
      <c r="R9" s="7">
        <v>100</v>
      </c>
      <c r="S9" s="8">
        <v>1.6580888831276823</v>
      </c>
      <c r="T9" s="8">
        <v>0.89321532812599658</v>
      </c>
      <c r="U9" s="8">
        <v>3.077935026170751</v>
      </c>
      <c r="V9" s="29">
        <v>17861</v>
      </c>
      <c r="W9" s="29">
        <v>68</v>
      </c>
      <c r="X9" s="8">
        <v>0.58677882862702568</v>
      </c>
      <c r="Y9" s="8">
        <v>0.30430750706104132</v>
      </c>
      <c r="Z9" s="8">
        <v>1.1314521848317041</v>
      </c>
      <c r="AA9" s="29">
        <v>17839</v>
      </c>
      <c r="AB9" s="29">
        <v>90</v>
      </c>
      <c r="AC9" s="8">
        <v>0.75711551332709348</v>
      </c>
      <c r="AD9" s="8">
        <v>0.39488275572754628</v>
      </c>
      <c r="AE9" s="8">
        <v>1.451630622523437</v>
      </c>
      <c r="AF9" s="29">
        <v>17876</v>
      </c>
      <c r="AG9" s="29">
        <v>53</v>
      </c>
      <c r="AH9" s="8">
        <v>0.77797748402199551</v>
      </c>
      <c r="AI9" s="8">
        <v>0.41789477640045508</v>
      </c>
      <c r="AJ9" s="8">
        <v>1.4483286220002993</v>
      </c>
    </row>
    <row r="10" spans="1:36" x14ac:dyDescent="0.25">
      <c r="A10" s="4" t="s">
        <v>14</v>
      </c>
      <c r="B10" s="7">
        <v>14102</v>
      </c>
      <c r="C10" s="7">
        <v>156</v>
      </c>
      <c r="D10" s="8">
        <v>0.66729996133651781</v>
      </c>
      <c r="E10" s="8">
        <v>0.46038764600809012</v>
      </c>
      <c r="F10" s="8">
        <v>0.9672050113870635</v>
      </c>
      <c r="G10" s="29">
        <v>14164</v>
      </c>
      <c r="H10" s="29">
        <v>94</v>
      </c>
      <c r="I10" s="8">
        <v>1.2498933710686577</v>
      </c>
      <c r="J10" s="8">
        <v>0.66065630054337632</v>
      </c>
      <c r="K10" s="8">
        <v>2.3646689477667411</v>
      </c>
      <c r="L10" s="7">
        <v>14172</v>
      </c>
      <c r="M10" s="7">
        <v>86</v>
      </c>
      <c r="N10" s="8">
        <v>0.47717962171723705</v>
      </c>
      <c r="O10" s="8">
        <v>0.29305573284287723</v>
      </c>
      <c r="P10" s="8">
        <v>0.77698664746574919</v>
      </c>
      <c r="Q10" s="7">
        <v>14181</v>
      </c>
      <c r="R10" s="7">
        <v>77</v>
      </c>
      <c r="S10" s="8">
        <v>1.4588711150766991</v>
      </c>
      <c r="T10" s="8">
        <v>0.77097348128960352</v>
      </c>
      <c r="U10" s="8">
        <v>2.76054232999704</v>
      </c>
      <c r="V10" s="29">
        <v>14211</v>
      </c>
      <c r="W10" s="29">
        <v>47</v>
      </c>
      <c r="X10" s="8">
        <v>0.40608168050811932</v>
      </c>
      <c r="Y10" s="8">
        <v>0.2032958163024107</v>
      </c>
      <c r="Z10" s="8">
        <v>0.81114473599889259</v>
      </c>
      <c r="AA10" s="29">
        <v>14210</v>
      </c>
      <c r="AB10" s="29">
        <v>48</v>
      </c>
      <c r="AC10" s="8">
        <v>0.52444840656260194</v>
      </c>
      <c r="AD10" s="8">
        <v>0.266188560557581</v>
      </c>
      <c r="AE10" s="8">
        <v>1.0332755493696553</v>
      </c>
      <c r="AF10" s="29">
        <v>14214</v>
      </c>
      <c r="AG10" s="29">
        <v>44</v>
      </c>
      <c r="AH10" s="8">
        <v>1.0656111775146637</v>
      </c>
      <c r="AI10" s="8">
        <v>0.56555966956457204</v>
      </c>
      <c r="AJ10" s="8">
        <v>2.0077937709356775</v>
      </c>
    </row>
    <row r="11" spans="1:36" x14ac:dyDescent="0.25">
      <c r="A11" s="4" t="s">
        <v>23</v>
      </c>
      <c r="B11" s="29"/>
      <c r="C11" s="29"/>
      <c r="D11" s="9">
        <v>2.0904459909893751E-2</v>
      </c>
      <c r="E11" s="8"/>
      <c r="F11" s="8"/>
      <c r="G11" s="29"/>
      <c r="H11" s="29"/>
      <c r="I11" s="9">
        <v>0.48737737893430433</v>
      </c>
      <c r="J11" s="8"/>
      <c r="K11" s="8"/>
      <c r="L11" s="29"/>
      <c r="M11" s="29"/>
      <c r="N11" s="9">
        <v>8.5733231121662118E-2</v>
      </c>
      <c r="O11" s="9"/>
      <c r="P11" s="9"/>
      <c r="Q11" s="29"/>
      <c r="R11" s="29"/>
      <c r="S11" s="9">
        <v>0.61442997441751057</v>
      </c>
      <c r="T11" s="9"/>
      <c r="U11" s="9"/>
      <c r="V11" s="29"/>
      <c r="W11" s="29"/>
      <c r="X11" s="8">
        <v>2.3031148275588831E-2</v>
      </c>
      <c r="Y11" s="8"/>
      <c r="Z11" s="8"/>
      <c r="AA11" s="29"/>
      <c r="AB11" s="29"/>
      <c r="AC11" s="9">
        <v>0.57556449734895709</v>
      </c>
      <c r="AD11" s="8"/>
      <c r="AE11" s="8"/>
      <c r="AF11" s="29"/>
      <c r="AG11" s="29"/>
      <c r="AH11" s="9">
        <v>0.7051813324063253</v>
      </c>
      <c r="AI11" s="8"/>
      <c r="AJ11" s="8"/>
    </row>
    <row r="12" spans="1:36" x14ac:dyDescent="0.25">
      <c r="A12" s="27" t="s">
        <v>25</v>
      </c>
      <c r="B12" s="29"/>
      <c r="C12" s="29"/>
      <c r="D12" s="8"/>
      <c r="E12" s="8"/>
      <c r="F12" s="8"/>
      <c r="G12" s="33"/>
      <c r="H12" s="33"/>
      <c r="I12" s="8"/>
      <c r="J12" s="8"/>
      <c r="K12" s="8"/>
      <c r="L12" s="30"/>
      <c r="M12" s="30"/>
      <c r="N12" s="8"/>
      <c r="O12" s="8"/>
      <c r="P12" s="8"/>
      <c r="Q12" s="30"/>
      <c r="R12" s="30"/>
      <c r="S12" s="8"/>
      <c r="T12" s="8"/>
      <c r="U12" s="8"/>
      <c r="V12" s="33"/>
      <c r="W12" s="33"/>
      <c r="X12" s="8"/>
      <c r="Y12" s="8"/>
      <c r="Z12" s="8"/>
      <c r="AA12" s="33"/>
      <c r="AB12" s="33"/>
      <c r="AC12" s="8"/>
      <c r="AD12" s="8"/>
      <c r="AE12" s="8"/>
      <c r="AF12" s="33"/>
      <c r="AG12" s="33"/>
      <c r="AH12" s="8"/>
      <c r="AI12" s="8"/>
      <c r="AJ12" s="8"/>
    </row>
    <row r="13" spans="1:36" x14ac:dyDescent="0.25">
      <c r="A13" s="4" t="s">
        <v>10</v>
      </c>
      <c r="B13" s="29">
        <v>8861</v>
      </c>
      <c r="C13" s="29">
        <v>125</v>
      </c>
      <c r="D13" s="8">
        <v>1</v>
      </c>
      <c r="E13" s="8"/>
      <c r="F13" s="8"/>
      <c r="G13" s="29">
        <v>8931</v>
      </c>
      <c r="H13" s="29">
        <v>55</v>
      </c>
      <c r="I13" s="8">
        <v>1</v>
      </c>
      <c r="J13" s="8"/>
      <c r="K13" s="8"/>
      <c r="L13" s="7">
        <v>8941</v>
      </c>
      <c r="M13" s="7">
        <v>45</v>
      </c>
      <c r="N13" s="8">
        <v>1</v>
      </c>
      <c r="O13" s="8"/>
      <c r="P13" s="8"/>
      <c r="Q13" s="7">
        <v>8936</v>
      </c>
      <c r="R13" s="7">
        <v>50</v>
      </c>
      <c r="S13" s="8">
        <v>1</v>
      </c>
      <c r="T13" s="8"/>
      <c r="U13" s="8"/>
      <c r="V13" s="29">
        <v>8951</v>
      </c>
      <c r="W13" s="29">
        <v>35</v>
      </c>
      <c r="X13" s="8">
        <v>1</v>
      </c>
      <c r="Y13" s="8"/>
      <c r="Z13" s="8"/>
      <c r="AA13" s="29">
        <v>8949</v>
      </c>
      <c r="AB13" s="29">
        <v>37</v>
      </c>
      <c r="AC13" s="8">
        <v>1</v>
      </c>
      <c r="AD13" s="8"/>
      <c r="AE13" s="8"/>
      <c r="AF13" s="29">
        <v>8956</v>
      </c>
      <c r="AG13" s="29">
        <v>30</v>
      </c>
      <c r="AH13" s="8">
        <v>1</v>
      </c>
      <c r="AI13" s="8"/>
      <c r="AJ13" s="8"/>
    </row>
    <row r="14" spans="1:36" x14ac:dyDescent="0.25">
      <c r="A14" s="4" t="s">
        <v>11</v>
      </c>
      <c r="B14" s="29">
        <v>24974</v>
      </c>
      <c r="C14" s="29">
        <v>251</v>
      </c>
      <c r="D14" s="8">
        <v>0.80429429576594513</v>
      </c>
      <c r="E14" s="8">
        <v>0.6124312945492062</v>
      </c>
      <c r="F14" s="8">
        <v>1.0562643025578811</v>
      </c>
      <c r="G14" s="29">
        <v>25075</v>
      </c>
      <c r="H14" s="29">
        <v>150</v>
      </c>
      <c r="I14" s="8">
        <v>0.86015155946884436</v>
      </c>
      <c r="J14" s="8">
        <v>0.58743005563363082</v>
      </c>
      <c r="K14" s="8">
        <v>1.2594873179558967</v>
      </c>
      <c r="L14" s="7">
        <v>25109</v>
      </c>
      <c r="M14" s="7">
        <v>116</v>
      </c>
      <c r="N14" s="8">
        <v>0.97016530610327334</v>
      </c>
      <c r="O14" s="8">
        <v>0.64376464282533452</v>
      </c>
      <c r="P14" s="8">
        <v>1.4620571844947203</v>
      </c>
      <c r="Q14" s="7">
        <v>25105</v>
      </c>
      <c r="R14" s="7">
        <v>120</v>
      </c>
      <c r="S14" s="8">
        <v>1.0017484589544392</v>
      </c>
      <c r="T14" s="8">
        <v>0.65898623116613975</v>
      </c>
      <c r="U14" s="8">
        <v>1.5227935388601421</v>
      </c>
      <c r="V14" s="29">
        <v>25150</v>
      </c>
      <c r="W14" s="29">
        <v>75</v>
      </c>
      <c r="X14" s="8">
        <v>0.81067117418775725</v>
      </c>
      <c r="Y14" s="8">
        <v>0.49637704872779442</v>
      </c>
      <c r="Z14" s="8">
        <v>1.3239688546102557</v>
      </c>
      <c r="AA14" s="29">
        <v>25160</v>
      </c>
      <c r="AB14" s="29">
        <v>65</v>
      </c>
      <c r="AC14" s="8">
        <v>0.62954566460795025</v>
      </c>
      <c r="AD14" s="8">
        <v>0.36077679625275866</v>
      </c>
      <c r="AE14" s="8">
        <v>1.0985400057408359</v>
      </c>
      <c r="AF14" s="29">
        <v>25148</v>
      </c>
      <c r="AG14" s="29">
        <v>77</v>
      </c>
      <c r="AH14" s="8">
        <v>0.81143081307772946</v>
      </c>
      <c r="AI14" s="8">
        <v>0.4332198357198731</v>
      </c>
      <c r="AJ14" s="8">
        <v>1.5198287569586957</v>
      </c>
    </row>
    <row r="15" spans="1:36" x14ac:dyDescent="0.25">
      <c r="A15" s="4" t="s">
        <v>12</v>
      </c>
      <c r="B15" s="29">
        <v>17992</v>
      </c>
      <c r="C15" s="29">
        <v>190</v>
      </c>
      <c r="D15" s="8">
        <v>0.79513469915681501</v>
      </c>
      <c r="E15" s="8">
        <v>0.60016435572601934</v>
      </c>
      <c r="F15" s="8">
        <v>1.0534434172425626</v>
      </c>
      <c r="G15" s="29">
        <v>18085</v>
      </c>
      <c r="H15" s="29">
        <v>97</v>
      </c>
      <c r="I15" s="8">
        <v>0.81779925936380415</v>
      </c>
      <c r="J15" s="8">
        <v>0.53444052096253802</v>
      </c>
      <c r="K15" s="8">
        <v>1.2513939388642767</v>
      </c>
      <c r="L15" s="7">
        <v>18082</v>
      </c>
      <c r="M15" s="7">
        <v>100</v>
      </c>
      <c r="N15" s="8">
        <v>1.1680551957127845</v>
      </c>
      <c r="O15" s="8">
        <v>0.74570492427089685</v>
      </c>
      <c r="P15" s="8">
        <v>1.8296150338092638</v>
      </c>
      <c r="Q15" s="7">
        <v>18104</v>
      </c>
      <c r="R15" s="7">
        <v>78</v>
      </c>
      <c r="S15" s="8">
        <v>0.76505988518599044</v>
      </c>
      <c r="T15" s="8">
        <v>0.49322773047689383</v>
      </c>
      <c r="U15" s="8">
        <v>1.1867066504044039</v>
      </c>
      <c r="V15" s="29">
        <v>18119</v>
      </c>
      <c r="W15" s="29">
        <v>63</v>
      </c>
      <c r="X15" s="8">
        <v>0.88263329030591942</v>
      </c>
      <c r="Y15" s="8">
        <v>0.52908880998623953</v>
      </c>
      <c r="Z15" s="8">
        <v>1.4724210953856964</v>
      </c>
      <c r="AA15" s="29">
        <v>18116</v>
      </c>
      <c r="AB15" s="29">
        <v>66</v>
      </c>
      <c r="AC15" s="8">
        <v>0.89002507094058381</v>
      </c>
      <c r="AD15" s="8">
        <v>0.51473356013985549</v>
      </c>
      <c r="AE15" s="8">
        <v>1.5389410915572745</v>
      </c>
      <c r="AF15" s="29">
        <v>18132</v>
      </c>
      <c r="AG15" s="29">
        <v>50</v>
      </c>
      <c r="AH15" s="8">
        <v>0.88567168553247155</v>
      </c>
      <c r="AI15" s="8">
        <v>0.47236402195452709</v>
      </c>
      <c r="AJ15" s="8">
        <v>1.6606140563123628</v>
      </c>
    </row>
    <row r="16" spans="1:36" x14ac:dyDescent="0.25">
      <c r="A16" s="4" t="s">
        <v>15</v>
      </c>
      <c r="B16" s="29">
        <v>9866</v>
      </c>
      <c r="C16" s="29">
        <v>85</v>
      </c>
      <c r="D16" s="8">
        <v>0.68145891174359297</v>
      </c>
      <c r="E16" s="8">
        <v>0.48066662234625629</v>
      </c>
      <c r="F16" s="8">
        <v>0.96612959337175208</v>
      </c>
      <c r="G16" s="29">
        <v>9894</v>
      </c>
      <c r="H16" s="29">
        <v>57</v>
      </c>
      <c r="I16" s="8">
        <v>0.8730334067048956</v>
      </c>
      <c r="J16" s="8">
        <v>0.55848925895147583</v>
      </c>
      <c r="K16" s="8">
        <v>1.3647305064625748</v>
      </c>
      <c r="L16" s="7">
        <v>9902</v>
      </c>
      <c r="M16" s="7">
        <v>49</v>
      </c>
      <c r="N16" s="8">
        <v>0.88704300609607523</v>
      </c>
      <c r="O16" s="8">
        <v>0.53030982413661765</v>
      </c>
      <c r="P16" s="8">
        <v>1.4837464041798629</v>
      </c>
      <c r="Q16" s="7">
        <v>9914</v>
      </c>
      <c r="R16" s="7">
        <v>37</v>
      </c>
      <c r="S16" s="8">
        <v>0.61129208726283546</v>
      </c>
      <c r="T16" s="8">
        <v>0.36154159293055022</v>
      </c>
      <c r="U16" s="8">
        <v>1.0335685388815974</v>
      </c>
      <c r="V16" s="29">
        <v>9928</v>
      </c>
      <c r="W16" s="29">
        <v>23</v>
      </c>
      <c r="X16" s="8">
        <v>0.57075949851857555</v>
      </c>
      <c r="Y16" s="8">
        <v>0.28852323522972406</v>
      </c>
      <c r="Z16" s="8">
        <v>1.1290820473775658</v>
      </c>
      <c r="AA16" s="29">
        <v>9922</v>
      </c>
      <c r="AB16" s="29">
        <v>29</v>
      </c>
      <c r="AC16" s="8">
        <v>0.6941216061773624</v>
      </c>
      <c r="AD16" s="8">
        <v>0.34257893525700051</v>
      </c>
      <c r="AE16" s="8">
        <v>1.4064052239545741</v>
      </c>
      <c r="AF16" s="29">
        <v>9921</v>
      </c>
      <c r="AG16" s="29">
        <v>30</v>
      </c>
      <c r="AH16" s="8">
        <v>1.020913506460212</v>
      </c>
      <c r="AI16" s="8">
        <v>0.48446072933606849</v>
      </c>
      <c r="AJ16" s="8">
        <v>2.1513908652642737</v>
      </c>
    </row>
    <row r="17" spans="1:36" x14ac:dyDescent="0.25">
      <c r="A17" s="4" t="s">
        <v>23</v>
      </c>
      <c r="B17" s="29"/>
      <c r="C17" s="29"/>
      <c r="D17" s="8">
        <v>5.7353472132302186E-2</v>
      </c>
      <c r="E17" s="8"/>
      <c r="F17" s="8"/>
      <c r="G17" s="29"/>
      <c r="H17" s="29"/>
      <c r="I17" s="9">
        <v>0.73274341238839913</v>
      </c>
      <c r="J17" s="8"/>
      <c r="K17" s="8"/>
      <c r="L17" s="29"/>
      <c r="M17" s="29"/>
      <c r="N17" s="9">
        <v>0.71255120879413059</v>
      </c>
      <c r="O17" s="9"/>
      <c r="P17" s="9"/>
      <c r="Q17" s="29"/>
      <c r="R17" s="29"/>
      <c r="S17" s="9">
        <v>2.1348971533605883E-2</v>
      </c>
      <c r="T17" s="9"/>
      <c r="U17" s="9"/>
      <c r="V17" s="29"/>
      <c r="W17" s="29"/>
      <c r="X17" s="9">
        <v>0.1312310856837883</v>
      </c>
      <c r="Y17" s="8"/>
      <c r="Z17" s="8"/>
      <c r="AA17" s="29"/>
      <c r="AB17" s="29"/>
      <c r="AC17" s="9">
        <v>0.66607191054625814</v>
      </c>
      <c r="AD17" s="8"/>
      <c r="AE17" s="8"/>
      <c r="AF17" s="29"/>
      <c r="AG17" s="29"/>
      <c r="AH17" s="9">
        <v>0.70517670858182879</v>
      </c>
      <c r="AI17" s="8"/>
      <c r="AJ17" s="8"/>
    </row>
    <row r="18" spans="1:36" x14ac:dyDescent="0.25">
      <c r="A18" s="27" t="s">
        <v>26</v>
      </c>
      <c r="B18" s="29"/>
      <c r="C18" s="29"/>
      <c r="D18" s="8"/>
      <c r="E18" s="8"/>
      <c r="F18" s="8"/>
      <c r="G18" s="29"/>
      <c r="H18" s="29"/>
      <c r="I18" s="8"/>
      <c r="J18" s="8"/>
      <c r="K18" s="8"/>
      <c r="L18" s="29"/>
      <c r="M18" s="29"/>
      <c r="N18" s="8"/>
      <c r="O18" s="8"/>
      <c r="P18" s="8"/>
      <c r="Q18" s="29"/>
      <c r="R18" s="29"/>
      <c r="S18" s="8"/>
      <c r="T18" s="8"/>
      <c r="U18" s="8"/>
      <c r="V18" s="29"/>
      <c r="W18" s="29"/>
      <c r="X18" s="8"/>
      <c r="Y18" s="8"/>
      <c r="Z18" s="8"/>
      <c r="AA18" s="29"/>
      <c r="AB18" s="29"/>
      <c r="AC18" s="8"/>
      <c r="AD18" s="8"/>
      <c r="AE18" s="8"/>
      <c r="AF18" s="29"/>
      <c r="AG18" s="29"/>
      <c r="AH18" s="8"/>
      <c r="AI18" s="8"/>
      <c r="AJ18" s="8"/>
    </row>
    <row r="19" spans="1:36" x14ac:dyDescent="0.25">
      <c r="A19" s="4" t="s">
        <v>6</v>
      </c>
      <c r="B19" s="29">
        <v>8626</v>
      </c>
      <c r="C19" s="29">
        <v>76</v>
      </c>
      <c r="D19" s="8">
        <v>1</v>
      </c>
      <c r="E19" s="8"/>
      <c r="F19" s="8"/>
      <c r="G19" s="29">
        <v>8681</v>
      </c>
      <c r="H19" s="29">
        <v>21</v>
      </c>
      <c r="I19" s="8">
        <v>1</v>
      </c>
      <c r="J19" s="8"/>
      <c r="K19" s="8"/>
      <c r="L19" s="29">
        <v>8669</v>
      </c>
      <c r="M19" s="29">
        <v>33</v>
      </c>
      <c r="N19" s="8">
        <v>1</v>
      </c>
      <c r="O19" s="8"/>
      <c r="P19" s="8"/>
      <c r="Q19" s="29">
        <v>8678</v>
      </c>
      <c r="R19" s="29">
        <v>24</v>
      </c>
      <c r="S19" s="8">
        <v>1</v>
      </c>
      <c r="T19" s="8"/>
      <c r="U19" s="8"/>
      <c r="V19" s="29">
        <v>8681</v>
      </c>
      <c r="W19" s="29">
        <v>21</v>
      </c>
      <c r="X19" s="8">
        <v>1</v>
      </c>
      <c r="Y19" s="8"/>
      <c r="Z19" s="8"/>
      <c r="AA19" s="29">
        <v>8686</v>
      </c>
      <c r="AB19" s="29">
        <v>16</v>
      </c>
      <c r="AC19" s="8">
        <v>1</v>
      </c>
      <c r="AD19" s="8"/>
      <c r="AE19" s="8"/>
      <c r="AF19" s="29">
        <v>8675</v>
      </c>
      <c r="AG19" s="29">
        <v>27</v>
      </c>
      <c r="AH19" s="8">
        <v>1</v>
      </c>
      <c r="AI19" s="8"/>
      <c r="AJ19" s="8"/>
    </row>
    <row r="20" spans="1:36" x14ac:dyDescent="0.25">
      <c r="A20" s="4" t="s">
        <v>16</v>
      </c>
      <c r="B20" s="29">
        <v>15318</v>
      </c>
      <c r="C20" s="29">
        <v>148</v>
      </c>
      <c r="D20" s="8">
        <v>0.7039402109089633</v>
      </c>
      <c r="E20" s="8">
        <v>0.50039770290133156</v>
      </c>
      <c r="F20" s="8">
        <v>0.9902759698164818</v>
      </c>
      <c r="G20" s="29">
        <v>15379</v>
      </c>
      <c r="H20" s="29">
        <v>87</v>
      </c>
      <c r="I20" s="8">
        <v>1.2471102430577956</v>
      </c>
      <c r="J20" s="8">
        <v>0.70167051995228447</v>
      </c>
      <c r="K20" s="8">
        <v>2.216544537805917</v>
      </c>
      <c r="L20" s="29">
        <v>15406</v>
      </c>
      <c r="M20" s="29">
        <v>60</v>
      </c>
      <c r="N20" s="8">
        <v>0.58547591787034414</v>
      </c>
      <c r="O20" s="8">
        <v>0.34129349569224876</v>
      </c>
      <c r="P20" s="8">
        <v>1.0043615091780578</v>
      </c>
      <c r="Q20" s="29">
        <v>15405</v>
      </c>
      <c r="R20" s="29">
        <v>61</v>
      </c>
      <c r="S20" s="8">
        <v>1.3821023093840548</v>
      </c>
      <c r="T20" s="8">
        <v>0.75645846060296384</v>
      </c>
      <c r="U20" s="8">
        <v>2.5251972092190433</v>
      </c>
      <c r="V20" s="29">
        <v>15419</v>
      </c>
      <c r="W20" s="29">
        <v>47</v>
      </c>
      <c r="X20" s="8">
        <v>0.70093152428290662</v>
      </c>
      <c r="Y20" s="8">
        <v>0.36737518627213772</v>
      </c>
      <c r="Z20" s="8">
        <v>1.3373385576717165</v>
      </c>
      <c r="AA20" s="29">
        <v>15436</v>
      </c>
      <c r="AB20" s="29">
        <v>30</v>
      </c>
      <c r="AC20" s="8">
        <v>0.61767309709552809</v>
      </c>
      <c r="AD20" s="8">
        <v>0.29422962035215949</v>
      </c>
      <c r="AE20" s="8">
        <v>1.296674530657197</v>
      </c>
      <c r="AF20" s="29">
        <v>15422</v>
      </c>
      <c r="AG20" s="29">
        <v>44</v>
      </c>
      <c r="AH20" s="8">
        <v>0.74528820103647742</v>
      </c>
      <c r="AI20" s="8">
        <v>0.38493746373279925</v>
      </c>
      <c r="AJ20" s="8">
        <v>1.442973352652815</v>
      </c>
    </row>
    <row r="21" spans="1:36" x14ac:dyDescent="0.25">
      <c r="A21" s="4" t="s">
        <v>17</v>
      </c>
      <c r="B21" s="29">
        <v>23687</v>
      </c>
      <c r="C21" s="29">
        <v>282</v>
      </c>
      <c r="D21" s="8">
        <v>0.56675927554743089</v>
      </c>
      <c r="E21" s="8">
        <v>0.41458850391458729</v>
      </c>
      <c r="F21" s="8">
        <v>0.7747828832350474</v>
      </c>
      <c r="G21" s="29">
        <v>23806</v>
      </c>
      <c r="H21" s="29">
        <v>163</v>
      </c>
      <c r="I21" s="8">
        <v>1.0988593843304117</v>
      </c>
      <c r="J21" s="8">
        <v>0.64123156035468087</v>
      </c>
      <c r="K21" s="8">
        <v>1.8830825261674864</v>
      </c>
      <c r="L21" s="29">
        <v>23830</v>
      </c>
      <c r="M21" s="29">
        <v>139</v>
      </c>
      <c r="N21" s="8">
        <v>0.69083522965529287</v>
      </c>
      <c r="O21" s="8">
        <v>0.43735085644780641</v>
      </c>
      <c r="P21" s="8">
        <v>1.0912367210371217</v>
      </c>
      <c r="Q21" s="29">
        <v>23831</v>
      </c>
      <c r="R21" s="29">
        <v>138</v>
      </c>
      <c r="S21" s="8">
        <v>1.3480820016691024</v>
      </c>
      <c r="T21" s="8">
        <v>0.76860469953670629</v>
      </c>
      <c r="U21" s="8">
        <v>2.3644470093919638</v>
      </c>
      <c r="V21" s="29">
        <v>23883</v>
      </c>
      <c r="W21" s="29">
        <v>86</v>
      </c>
      <c r="X21" s="8">
        <v>0.5319843410790005</v>
      </c>
      <c r="Y21" s="8">
        <v>0.28431460787838336</v>
      </c>
      <c r="Z21" s="8">
        <v>0.99540203461622956</v>
      </c>
      <c r="AA21" s="29">
        <v>23866</v>
      </c>
      <c r="AB21" s="29">
        <v>103</v>
      </c>
      <c r="AC21" s="8">
        <v>0.86406851542604235</v>
      </c>
      <c r="AD21" s="8">
        <v>0.44003137195587894</v>
      </c>
      <c r="AE21" s="8">
        <v>1.6967299309409838</v>
      </c>
      <c r="AF21" s="29">
        <v>23894</v>
      </c>
      <c r="AG21" s="29">
        <v>75</v>
      </c>
      <c r="AH21" s="8">
        <v>0.82174093751336341</v>
      </c>
      <c r="AI21" s="8">
        <v>0.42277939826157823</v>
      </c>
      <c r="AJ21" s="8">
        <v>1.5971879688601851</v>
      </c>
    </row>
    <row r="22" spans="1:36" x14ac:dyDescent="0.25">
      <c r="A22" s="4" t="s">
        <v>18</v>
      </c>
      <c r="B22" s="29">
        <v>7610</v>
      </c>
      <c r="C22" s="29">
        <v>78</v>
      </c>
      <c r="D22" s="8">
        <v>0.4990957545533789</v>
      </c>
      <c r="E22" s="8">
        <v>0.3371825174045241</v>
      </c>
      <c r="F22" s="8">
        <v>0.73875886012904068</v>
      </c>
      <c r="G22" s="29">
        <v>7641</v>
      </c>
      <c r="H22" s="29">
        <v>47</v>
      </c>
      <c r="I22" s="8">
        <v>0.92828552410273268</v>
      </c>
      <c r="J22" s="8">
        <v>0.51214393933050695</v>
      </c>
      <c r="K22" s="8">
        <v>1.6825621628660661</v>
      </c>
      <c r="L22" s="29">
        <v>7647</v>
      </c>
      <c r="M22" s="29">
        <v>41</v>
      </c>
      <c r="N22" s="8">
        <v>0.65450388460159015</v>
      </c>
      <c r="O22" s="8">
        <v>0.37898525027375485</v>
      </c>
      <c r="P22" s="8">
        <v>1.130321917935172</v>
      </c>
      <c r="Q22" s="29">
        <v>7651</v>
      </c>
      <c r="R22" s="29">
        <v>37</v>
      </c>
      <c r="S22" s="8">
        <v>1.0842960836734958</v>
      </c>
      <c r="T22" s="8">
        <v>0.56813191085152903</v>
      </c>
      <c r="U22" s="8">
        <v>2.0694102454261323</v>
      </c>
      <c r="V22" s="29">
        <v>7660</v>
      </c>
      <c r="W22" s="29">
        <v>28</v>
      </c>
      <c r="X22" s="8">
        <v>0.41875875928762424</v>
      </c>
      <c r="Y22" s="8">
        <v>0.20003327452790484</v>
      </c>
      <c r="Z22" s="8">
        <v>0.87664864205203841</v>
      </c>
      <c r="AA22" s="29">
        <v>7658</v>
      </c>
      <c r="AB22" s="29">
        <v>30</v>
      </c>
      <c r="AC22" s="8">
        <v>0.79628031080740747</v>
      </c>
      <c r="AD22" s="8">
        <v>0.38015090124833018</v>
      </c>
      <c r="AE22" s="8">
        <v>1.6679227414624644</v>
      </c>
      <c r="AF22" s="29">
        <v>7664</v>
      </c>
      <c r="AG22" s="29">
        <v>24</v>
      </c>
      <c r="AH22" s="8">
        <v>0.76674401922452839</v>
      </c>
      <c r="AI22" s="8">
        <v>0.36631745192004522</v>
      </c>
      <c r="AJ22" s="8">
        <v>1.6048822897602539</v>
      </c>
    </row>
    <row r="23" spans="1:36" x14ac:dyDescent="0.25">
      <c r="A23" s="4" t="s">
        <v>19</v>
      </c>
      <c r="B23" s="29">
        <v>6452</v>
      </c>
      <c r="C23" s="29">
        <v>67</v>
      </c>
      <c r="D23" s="8">
        <v>0.55018174039338785</v>
      </c>
      <c r="E23" s="8">
        <v>0.36333606525763656</v>
      </c>
      <c r="F23" s="8">
        <v>0.83311285723220718</v>
      </c>
      <c r="G23" s="29">
        <v>6478</v>
      </c>
      <c r="H23" s="29">
        <v>41</v>
      </c>
      <c r="I23" s="8">
        <v>1.0221819224541231</v>
      </c>
      <c r="J23" s="8">
        <v>0.54797665758115555</v>
      </c>
      <c r="K23" s="8">
        <v>1.9067525379714985</v>
      </c>
      <c r="L23" s="29">
        <v>6482</v>
      </c>
      <c r="M23" s="29">
        <v>37</v>
      </c>
      <c r="N23" s="8">
        <v>0.45210486786507886</v>
      </c>
      <c r="O23" s="8">
        <v>0.25562861450706609</v>
      </c>
      <c r="P23" s="8">
        <v>0.79959284660462149</v>
      </c>
      <c r="Q23" s="29">
        <v>6494</v>
      </c>
      <c r="R23" s="29">
        <v>25</v>
      </c>
      <c r="S23" s="8">
        <v>0.78497568436554033</v>
      </c>
      <c r="T23" s="8">
        <v>0.3731906033648254</v>
      </c>
      <c r="U23" s="8">
        <v>1.6511316723662883</v>
      </c>
      <c r="V23" s="29">
        <v>6505</v>
      </c>
      <c r="W23" s="29">
        <v>14</v>
      </c>
      <c r="X23" s="8">
        <v>0.35358159079547025</v>
      </c>
      <c r="Y23" s="8">
        <v>0.14235621098449072</v>
      </c>
      <c r="Z23" s="8">
        <v>0.87821908496198953</v>
      </c>
      <c r="AA23" s="29">
        <v>6501</v>
      </c>
      <c r="AB23" s="29">
        <v>18</v>
      </c>
      <c r="AC23" s="8">
        <v>0.45848247335734549</v>
      </c>
      <c r="AD23" s="8">
        <v>0.20111149359374184</v>
      </c>
      <c r="AE23" s="8">
        <v>1.0452221035188525</v>
      </c>
      <c r="AF23" s="29">
        <v>6502</v>
      </c>
      <c r="AG23" s="29">
        <v>17</v>
      </c>
      <c r="AH23" s="8">
        <v>0.73417771578222502</v>
      </c>
      <c r="AI23" s="8">
        <v>0.33566562145793888</v>
      </c>
      <c r="AJ23" s="8">
        <v>1.605815084696566</v>
      </c>
    </row>
    <row r="24" spans="1:36" x14ac:dyDescent="0.25">
      <c r="A24" s="4" t="s">
        <v>23</v>
      </c>
      <c r="B24" s="29"/>
      <c r="C24" s="29"/>
      <c r="D24" s="8">
        <v>3.2862466443333289E-3</v>
      </c>
      <c r="E24" s="8"/>
      <c r="F24" s="8"/>
      <c r="G24" s="29"/>
      <c r="H24" s="29"/>
      <c r="I24" s="9">
        <v>0.31623526187841067</v>
      </c>
      <c r="J24" s="8"/>
      <c r="K24" s="8"/>
      <c r="L24" s="29"/>
      <c r="M24" s="29"/>
      <c r="N24" s="9">
        <v>0.10501331441402441</v>
      </c>
      <c r="O24" s="9"/>
      <c r="P24" s="9"/>
      <c r="Q24" s="29"/>
      <c r="R24" s="29"/>
      <c r="S24" s="9">
        <v>0.14053579033270405</v>
      </c>
      <c r="T24" s="9"/>
      <c r="U24" s="9"/>
      <c r="V24" s="29"/>
      <c r="W24" s="29"/>
      <c r="X24" s="9">
        <v>8.6756996313708812E-3</v>
      </c>
      <c r="Y24" s="8"/>
      <c r="Z24" s="8"/>
      <c r="AA24" s="29"/>
      <c r="AB24" s="29"/>
      <c r="AC24" s="9">
        <v>0.3716218380031302</v>
      </c>
      <c r="AD24" s="8"/>
      <c r="AE24" s="8"/>
      <c r="AF24" s="29"/>
      <c r="AG24" s="29"/>
      <c r="AH24" s="9">
        <v>0.64203385192706053</v>
      </c>
      <c r="AI24" s="8"/>
      <c r="AJ24" s="8"/>
    </row>
    <row r="25" spans="1:36" x14ac:dyDescent="0.25">
      <c r="A25" s="27" t="s">
        <v>27</v>
      </c>
      <c r="B25" s="29"/>
      <c r="C25" s="29"/>
      <c r="D25" s="8"/>
      <c r="E25" s="8"/>
      <c r="F25" s="8"/>
      <c r="G25" s="29"/>
      <c r="H25" s="29"/>
      <c r="I25" s="8"/>
      <c r="J25" s="8"/>
      <c r="K25" s="8"/>
      <c r="L25" s="29"/>
      <c r="M25" s="29"/>
      <c r="N25" s="8"/>
      <c r="O25" s="8"/>
      <c r="P25" s="8"/>
      <c r="Q25" s="29"/>
      <c r="R25" s="29"/>
      <c r="S25" s="8"/>
      <c r="T25" s="8"/>
      <c r="U25" s="8"/>
      <c r="V25" s="29"/>
      <c r="W25" s="29"/>
      <c r="X25" s="8"/>
      <c r="Y25" s="8"/>
      <c r="Z25" s="8"/>
      <c r="AA25" s="29"/>
      <c r="AB25" s="29"/>
      <c r="AC25" s="8"/>
      <c r="AD25" s="8"/>
      <c r="AE25" s="8"/>
      <c r="AF25" s="29"/>
      <c r="AG25" s="29"/>
      <c r="AH25" s="8"/>
      <c r="AI25" s="8"/>
      <c r="AJ25" s="8"/>
    </row>
    <row r="26" spans="1:36" x14ac:dyDescent="0.25">
      <c r="A26" s="4" t="s">
        <v>28</v>
      </c>
      <c r="B26" s="29">
        <v>8082</v>
      </c>
      <c r="C26" s="29">
        <v>63</v>
      </c>
      <c r="D26" s="8">
        <v>1</v>
      </c>
      <c r="E26" s="8"/>
      <c r="F26" s="8"/>
      <c r="G26" s="29">
        <v>8093</v>
      </c>
      <c r="H26" s="29">
        <v>52</v>
      </c>
      <c r="I26" s="8">
        <v>1</v>
      </c>
      <c r="J26" s="8"/>
      <c r="K26" s="8"/>
      <c r="L26" s="29">
        <v>8107</v>
      </c>
      <c r="M26" s="29">
        <v>38</v>
      </c>
      <c r="N26" s="8">
        <v>1</v>
      </c>
      <c r="O26" s="8"/>
      <c r="P26" s="8"/>
      <c r="Q26" s="29">
        <v>8106</v>
      </c>
      <c r="R26" s="29">
        <v>39</v>
      </c>
      <c r="S26" s="8">
        <v>1</v>
      </c>
      <c r="T26" s="8"/>
      <c r="U26" s="8"/>
      <c r="V26" s="29">
        <v>8117</v>
      </c>
      <c r="W26" s="29">
        <v>28</v>
      </c>
      <c r="X26" s="8">
        <v>1</v>
      </c>
      <c r="Y26" s="8"/>
      <c r="Z26" s="8"/>
      <c r="AA26" s="29">
        <v>8118</v>
      </c>
      <c r="AB26" s="29">
        <v>27</v>
      </c>
      <c r="AC26" s="8">
        <v>1</v>
      </c>
      <c r="AD26" s="8"/>
      <c r="AE26" s="8"/>
      <c r="AF26" s="29">
        <v>8130</v>
      </c>
      <c r="AG26" s="29">
        <v>15</v>
      </c>
      <c r="AH26" s="8">
        <v>1</v>
      </c>
      <c r="AI26" s="8"/>
      <c r="AJ26" s="8"/>
    </row>
    <row r="27" spans="1:36" x14ac:dyDescent="0.25">
      <c r="A27" s="4" t="s">
        <v>29</v>
      </c>
      <c r="B27" s="29">
        <v>37190</v>
      </c>
      <c r="C27" s="29">
        <v>394</v>
      </c>
      <c r="D27" s="8">
        <v>1.3234819279485615</v>
      </c>
      <c r="E27" s="8">
        <v>0.95417418298664125</v>
      </c>
      <c r="F27" s="8">
        <v>1.8357281561777112</v>
      </c>
      <c r="G27" s="29">
        <v>37378</v>
      </c>
      <c r="H27" s="29">
        <v>206</v>
      </c>
      <c r="I27" s="8">
        <v>0.78343914549300397</v>
      </c>
      <c r="J27" s="8">
        <v>0.53257123644303805</v>
      </c>
      <c r="K27" s="8">
        <v>1.1524784905586161</v>
      </c>
      <c r="L27" s="29">
        <v>37410</v>
      </c>
      <c r="M27" s="29">
        <v>174</v>
      </c>
      <c r="N27" s="8">
        <v>0.95659114554868707</v>
      </c>
      <c r="O27" s="8">
        <v>0.63935981653799767</v>
      </c>
      <c r="P27" s="8">
        <v>1.4312232268475167</v>
      </c>
      <c r="Q27" s="29">
        <v>37432</v>
      </c>
      <c r="R27" s="29">
        <v>152</v>
      </c>
      <c r="S27" s="8">
        <v>1.0092192402171158</v>
      </c>
      <c r="T27" s="8">
        <v>0.65696339352758948</v>
      </c>
      <c r="U27" s="8">
        <v>1.5503504226550775</v>
      </c>
      <c r="V27" s="29">
        <v>37461</v>
      </c>
      <c r="W27" s="29">
        <v>123</v>
      </c>
      <c r="X27" s="8">
        <v>0.92937781998294011</v>
      </c>
      <c r="Y27" s="8">
        <v>0.55125716558797611</v>
      </c>
      <c r="Z27" s="8">
        <v>1.5668605982744286</v>
      </c>
      <c r="AA27" s="29">
        <v>37462</v>
      </c>
      <c r="AB27" s="29">
        <v>122</v>
      </c>
      <c r="AC27" s="8">
        <v>0.88766843233036052</v>
      </c>
      <c r="AD27" s="8">
        <v>0.53300555504689318</v>
      </c>
      <c r="AE27" s="8">
        <v>1.4783246408876853</v>
      </c>
      <c r="AF27" s="29">
        <v>37473</v>
      </c>
      <c r="AG27" s="29">
        <v>111</v>
      </c>
      <c r="AH27" s="8">
        <v>1.805747188596788</v>
      </c>
      <c r="AI27" s="8">
        <v>0.92272929853074193</v>
      </c>
      <c r="AJ27" s="8">
        <v>3.5337806161755565</v>
      </c>
    </row>
    <row r="28" spans="1:36" x14ac:dyDescent="0.25">
      <c r="A28" s="4" t="s">
        <v>20</v>
      </c>
      <c r="B28" s="29">
        <v>16421</v>
      </c>
      <c r="C28" s="29">
        <v>194</v>
      </c>
      <c r="D28" s="8">
        <v>1.1899341749153038</v>
      </c>
      <c r="E28" s="8">
        <v>0.83616987114594887</v>
      </c>
      <c r="F28" s="8">
        <v>1.6933680457666476</v>
      </c>
      <c r="G28" s="29">
        <v>16514</v>
      </c>
      <c r="H28" s="29">
        <v>101</v>
      </c>
      <c r="I28" s="8">
        <v>0.69372588818426206</v>
      </c>
      <c r="J28" s="8">
        <v>0.46344584935747873</v>
      </c>
      <c r="K28" s="8">
        <v>1.0384289957591721</v>
      </c>
      <c r="L28" s="29">
        <v>16517</v>
      </c>
      <c r="M28" s="29">
        <v>98</v>
      </c>
      <c r="N28" s="8">
        <v>1.037158835263984</v>
      </c>
      <c r="O28" s="8">
        <v>0.67148362793490546</v>
      </c>
      <c r="P28" s="8">
        <v>1.6019727135780943</v>
      </c>
      <c r="Q28" s="29">
        <v>16521</v>
      </c>
      <c r="R28" s="29">
        <v>94</v>
      </c>
      <c r="S28" s="8">
        <v>1.2500566961185777</v>
      </c>
      <c r="T28" s="8">
        <v>0.79292671206480547</v>
      </c>
      <c r="U28" s="8">
        <v>1.9707265750219549</v>
      </c>
      <c r="V28" s="29">
        <v>16570</v>
      </c>
      <c r="W28" s="29">
        <v>45</v>
      </c>
      <c r="X28" s="8">
        <v>0.5367780482904988</v>
      </c>
      <c r="Y28" s="8">
        <v>0.30248072529979531</v>
      </c>
      <c r="Z28" s="8">
        <v>0.95255878813760586</v>
      </c>
      <c r="AA28" s="29">
        <v>16567</v>
      </c>
      <c r="AB28" s="29">
        <v>48</v>
      </c>
      <c r="AC28" s="8">
        <v>0.79030578149170982</v>
      </c>
      <c r="AD28" s="8">
        <v>0.43900356256038509</v>
      </c>
      <c r="AE28" s="8">
        <v>1.4227292931667508</v>
      </c>
      <c r="AF28" s="29">
        <v>16554</v>
      </c>
      <c r="AG28" s="29">
        <v>61</v>
      </c>
      <c r="AH28" s="8">
        <v>2.5879450275469664</v>
      </c>
      <c r="AI28" s="8">
        <v>1.2751378572444045</v>
      </c>
      <c r="AJ28" s="8">
        <v>5.2523414841422698</v>
      </c>
    </row>
    <row r="29" spans="1:36" x14ac:dyDescent="0.25">
      <c r="A29" s="4" t="s">
        <v>23</v>
      </c>
      <c r="B29" s="29"/>
      <c r="C29" s="29"/>
      <c r="D29" s="8">
        <v>0.98061950059469916</v>
      </c>
      <c r="E29" s="8"/>
      <c r="F29" s="8"/>
      <c r="G29" s="29"/>
      <c r="H29" s="29"/>
      <c r="I29" s="8">
        <v>0.12360478278181178</v>
      </c>
      <c r="J29" s="8"/>
      <c r="K29" s="8"/>
      <c r="L29" s="29"/>
      <c r="M29" s="29"/>
      <c r="N29" s="8">
        <v>0.6881533068821668</v>
      </c>
      <c r="O29" s="8"/>
      <c r="P29" s="8"/>
      <c r="Q29" s="37"/>
      <c r="R29" s="37"/>
      <c r="S29" s="38">
        <v>0.17571232647489879</v>
      </c>
      <c r="T29" s="39"/>
      <c r="U29" s="39"/>
      <c r="V29" s="29"/>
      <c r="W29" s="29"/>
      <c r="X29" s="9">
        <v>5.7961439731339876E-3</v>
      </c>
      <c r="Y29" s="8"/>
      <c r="Z29" s="8"/>
      <c r="AA29" s="29"/>
      <c r="AB29" s="29"/>
      <c r="AC29" s="8">
        <v>0.45194844621034924</v>
      </c>
      <c r="AD29" s="8"/>
      <c r="AE29" s="8"/>
      <c r="AF29" s="29"/>
      <c r="AG29" s="29"/>
      <c r="AH29" s="8">
        <v>7.2098209211567E-3</v>
      </c>
      <c r="AI29" s="8"/>
      <c r="AJ29" s="8"/>
    </row>
    <row r="30" spans="1:36" x14ac:dyDescent="0.25">
      <c r="A30" s="2"/>
      <c r="B30" s="2"/>
      <c r="C30" s="2"/>
      <c r="D30" s="34"/>
      <c r="E30" s="34"/>
      <c r="F30" s="34"/>
      <c r="G30" s="35"/>
      <c r="H30" s="35"/>
      <c r="I30" s="34"/>
      <c r="J30" s="34"/>
      <c r="K30" s="34"/>
      <c r="L30" s="35"/>
      <c r="M30" s="35"/>
      <c r="N30" s="34"/>
      <c r="O30" s="34"/>
      <c r="P30" s="34"/>
      <c r="Q30" s="36"/>
      <c r="R30" s="36"/>
      <c r="S30" s="32"/>
    </row>
    <row r="31" spans="1:36" x14ac:dyDescent="0.25">
      <c r="A31" s="2"/>
      <c r="B31" s="2"/>
      <c r="C31" s="2"/>
      <c r="D31" s="3"/>
      <c r="E31" s="3"/>
      <c r="F31" s="3"/>
      <c r="G31" s="2"/>
      <c r="H31" s="2"/>
      <c r="I31" s="3"/>
      <c r="J31" s="3"/>
      <c r="K31" s="3"/>
      <c r="L31" s="2"/>
      <c r="M31" s="2"/>
      <c r="N31" s="3"/>
      <c r="O31" s="3"/>
      <c r="P31" s="3"/>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6"/>
  <sheetViews>
    <sheetView topLeftCell="A7" workbookViewId="0">
      <selection activeCell="C18" sqref="C18"/>
    </sheetView>
  </sheetViews>
  <sheetFormatPr baseColWidth="10" defaultRowHeight="15" x14ac:dyDescent="0.25"/>
  <cols>
    <col min="1" max="1" width="22.28515625" style="41" customWidth="1"/>
    <col min="2" max="4" width="11.42578125" style="41"/>
    <col min="21" max="21" width="21.85546875" customWidth="1"/>
  </cols>
  <sheetData>
    <row r="1" spans="1:31" x14ac:dyDescent="0.25">
      <c r="A1" s="40" t="s">
        <v>141</v>
      </c>
      <c r="K1" s="40" t="s">
        <v>73</v>
      </c>
    </row>
    <row r="2" spans="1:31" ht="17.25" x14ac:dyDescent="0.25">
      <c r="C2" s="1" t="s">
        <v>67</v>
      </c>
      <c r="E2" s="41"/>
      <c r="F2" s="1" t="s">
        <v>21</v>
      </c>
      <c r="G2" s="41"/>
      <c r="H2" s="41"/>
      <c r="I2" s="1" t="s">
        <v>2</v>
      </c>
      <c r="J2" s="41"/>
      <c r="K2" s="41"/>
      <c r="L2" s="1" t="s">
        <v>67</v>
      </c>
      <c r="M2" s="41"/>
      <c r="N2" s="41"/>
      <c r="O2" s="1" t="s">
        <v>21</v>
      </c>
      <c r="P2" s="41"/>
      <c r="Q2" s="41"/>
      <c r="R2" s="1" t="s">
        <v>2</v>
      </c>
      <c r="S2" s="41"/>
      <c r="T2" s="3"/>
      <c r="V2" s="41"/>
      <c r="W2" s="1" t="s">
        <v>67</v>
      </c>
      <c r="X2" s="41"/>
      <c r="Y2" s="41"/>
      <c r="Z2" s="1" t="s">
        <v>21</v>
      </c>
      <c r="AA2" s="41"/>
      <c r="AB2" s="41"/>
      <c r="AC2" s="1" t="s">
        <v>2</v>
      </c>
      <c r="AD2" s="41"/>
    </row>
    <row r="3" spans="1:31" x14ac:dyDescent="0.25">
      <c r="B3" s="43"/>
      <c r="C3" s="42" t="s">
        <v>65</v>
      </c>
      <c r="D3" s="43"/>
      <c r="E3" s="43"/>
      <c r="F3" s="42" t="s">
        <v>65</v>
      </c>
      <c r="G3" s="43"/>
      <c r="H3" s="43"/>
      <c r="I3" s="42" t="s">
        <v>65</v>
      </c>
      <c r="J3" s="43"/>
      <c r="K3" s="43"/>
      <c r="L3" s="1" t="s">
        <v>72</v>
      </c>
      <c r="M3" s="43"/>
      <c r="N3" s="43"/>
      <c r="O3" s="1" t="s">
        <v>72</v>
      </c>
      <c r="P3" s="43"/>
      <c r="Q3" s="43"/>
      <c r="R3" s="1" t="s">
        <v>72</v>
      </c>
      <c r="S3" s="43"/>
      <c r="T3" s="3"/>
      <c r="V3" s="43"/>
      <c r="W3" s="1" t="s">
        <v>72</v>
      </c>
      <c r="X3" s="43"/>
      <c r="Y3" s="43"/>
      <c r="Z3" s="1" t="s">
        <v>72</v>
      </c>
      <c r="AA3" s="43"/>
      <c r="AB3" s="43"/>
      <c r="AC3" s="1" t="s">
        <v>72</v>
      </c>
      <c r="AD3" s="43"/>
    </row>
    <row r="4" spans="1:31" ht="17.25" x14ac:dyDescent="0.25">
      <c r="B4" s="42" t="s">
        <v>7</v>
      </c>
      <c r="C4" s="42" t="s">
        <v>39</v>
      </c>
      <c r="D4" s="42" t="s">
        <v>41</v>
      </c>
      <c r="E4" s="42" t="s">
        <v>7</v>
      </c>
      <c r="F4" s="42" t="s">
        <v>39</v>
      </c>
      <c r="G4" s="42" t="s">
        <v>41</v>
      </c>
      <c r="H4" s="42" t="s">
        <v>7</v>
      </c>
      <c r="I4" s="42" t="s">
        <v>39</v>
      </c>
      <c r="J4" s="42" t="s">
        <v>41</v>
      </c>
      <c r="K4" s="42" t="s">
        <v>7</v>
      </c>
      <c r="L4" s="42" t="s">
        <v>39</v>
      </c>
      <c r="M4" s="42" t="s">
        <v>41</v>
      </c>
      <c r="N4" s="42" t="s">
        <v>7</v>
      </c>
      <c r="O4" s="42" t="s">
        <v>39</v>
      </c>
      <c r="P4" s="42" t="s">
        <v>41</v>
      </c>
      <c r="Q4" s="42" t="s">
        <v>7</v>
      </c>
      <c r="R4" s="42" t="s">
        <v>39</v>
      </c>
      <c r="S4" s="42" t="s">
        <v>41</v>
      </c>
      <c r="T4" s="28"/>
      <c r="V4" s="42" t="s">
        <v>7</v>
      </c>
      <c r="W4" s="42" t="s">
        <v>39</v>
      </c>
      <c r="X4" s="42" t="s">
        <v>41</v>
      </c>
      <c r="Y4" s="42" t="s">
        <v>7</v>
      </c>
      <c r="Z4" s="42" t="s">
        <v>39</v>
      </c>
      <c r="AA4" s="42" t="s">
        <v>41</v>
      </c>
      <c r="AB4" s="42" t="s">
        <v>7</v>
      </c>
      <c r="AC4" s="42" t="s">
        <v>39</v>
      </c>
      <c r="AD4" s="42" t="s">
        <v>41</v>
      </c>
    </row>
    <row r="5" spans="1:31" ht="30" x14ac:dyDescent="0.25">
      <c r="A5" s="44" t="s">
        <v>66</v>
      </c>
      <c r="C5" s="1" t="s">
        <v>68</v>
      </c>
      <c r="F5" s="1" t="s">
        <v>68</v>
      </c>
      <c r="G5" s="28"/>
      <c r="H5" s="1"/>
      <c r="I5" s="1" t="s">
        <v>68</v>
      </c>
      <c r="J5" s="1"/>
      <c r="K5" s="44" t="s">
        <v>69</v>
      </c>
      <c r="L5" s="41"/>
      <c r="M5" s="1" t="s">
        <v>68</v>
      </c>
      <c r="N5" s="41"/>
      <c r="P5" s="1" t="s">
        <v>68</v>
      </c>
      <c r="Q5" s="28"/>
      <c r="R5" s="1"/>
      <c r="S5" s="1" t="s">
        <v>68</v>
      </c>
      <c r="T5" s="1"/>
      <c r="U5" s="44" t="s">
        <v>70</v>
      </c>
      <c r="V5" s="41"/>
      <c r="W5" s="1" t="s">
        <v>71</v>
      </c>
      <c r="X5" s="41"/>
      <c r="Z5" s="1" t="s">
        <v>71</v>
      </c>
      <c r="AA5" s="28"/>
      <c r="AB5" s="1"/>
      <c r="AC5" s="1" t="s">
        <v>71</v>
      </c>
      <c r="AD5" s="1"/>
    </row>
    <row r="6" spans="1:31" x14ac:dyDescent="0.25">
      <c r="A6" s="51">
        <v>0</v>
      </c>
      <c r="B6" s="47">
        <v>1.03</v>
      </c>
      <c r="C6" s="47">
        <v>0.99</v>
      </c>
      <c r="D6" s="47">
        <v>1.07</v>
      </c>
      <c r="E6" s="45">
        <v>1.02</v>
      </c>
      <c r="F6" s="45">
        <v>0.95</v>
      </c>
      <c r="G6" s="46">
        <v>1.1100000000000001</v>
      </c>
      <c r="H6" s="48">
        <v>1.05</v>
      </c>
      <c r="I6" s="48">
        <v>0.98</v>
      </c>
      <c r="J6" s="45">
        <v>1.1299999999999999</v>
      </c>
      <c r="K6" s="51">
        <v>0</v>
      </c>
      <c r="L6" s="47">
        <v>1.0900000000000001</v>
      </c>
      <c r="M6" s="47">
        <v>1.03</v>
      </c>
      <c r="N6" s="47">
        <v>1.1599999999999999</v>
      </c>
      <c r="O6" s="47">
        <v>1.1000000000000001</v>
      </c>
      <c r="P6" s="47">
        <v>0.99</v>
      </c>
      <c r="Q6" s="47">
        <v>1.22</v>
      </c>
      <c r="R6" s="47">
        <v>1.07</v>
      </c>
      <c r="S6" s="47">
        <v>0.96</v>
      </c>
      <c r="T6" s="47">
        <v>1.19</v>
      </c>
      <c r="U6" s="51">
        <v>0</v>
      </c>
      <c r="V6" s="50">
        <v>1.1000000000000001</v>
      </c>
      <c r="W6" s="50">
        <v>1.03</v>
      </c>
      <c r="X6" s="50">
        <v>1.1599999999999999</v>
      </c>
      <c r="Y6" s="50">
        <v>1.19</v>
      </c>
      <c r="Z6" s="50">
        <v>1.06</v>
      </c>
      <c r="AA6" s="50">
        <v>1.34</v>
      </c>
      <c r="AB6" s="50">
        <v>1.07</v>
      </c>
      <c r="AC6" s="50">
        <v>0.95</v>
      </c>
      <c r="AD6" s="50">
        <v>1.2</v>
      </c>
      <c r="AE6" t="s">
        <v>64</v>
      </c>
    </row>
    <row r="7" spans="1:31" x14ac:dyDescent="0.25">
      <c r="A7" s="51">
        <v>0.2</v>
      </c>
      <c r="B7" s="49">
        <v>1</v>
      </c>
      <c r="C7" s="49">
        <v>1</v>
      </c>
      <c r="D7" s="49">
        <v>1</v>
      </c>
      <c r="E7" s="45">
        <v>1</v>
      </c>
      <c r="F7" s="45">
        <v>1</v>
      </c>
      <c r="G7" s="45">
        <v>1.01</v>
      </c>
      <c r="H7" s="48">
        <v>1</v>
      </c>
      <c r="I7" s="48">
        <v>1</v>
      </c>
      <c r="J7" s="45">
        <v>1.01</v>
      </c>
      <c r="K7" s="51">
        <v>0.2</v>
      </c>
      <c r="L7" s="47">
        <v>1.01</v>
      </c>
      <c r="M7" s="47">
        <v>1</v>
      </c>
      <c r="N7" s="47">
        <v>1.01</v>
      </c>
      <c r="O7" s="47">
        <v>1.01</v>
      </c>
      <c r="P7" s="47">
        <v>1</v>
      </c>
      <c r="Q7" s="47">
        <v>1.01</v>
      </c>
      <c r="R7" s="47">
        <v>1</v>
      </c>
      <c r="S7" s="47">
        <v>1</v>
      </c>
      <c r="T7" s="47">
        <v>1.01</v>
      </c>
      <c r="U7" s="51">
        <v>0.2</v>
      </c>
      <c r="V7" s="50">
        <v>1.05</v>
      </c>
      <c r="W7" s="50">
        <v>1.02</v>
      </c>
      <c r="X7" s="50">
        <v>1.08</v>
      </c>
      <c r="Y7" s="50">
        <v>1.1000000000000001</v>
      </c>
      <c r="Z7" s="50">
        <v>1.03</v>
      </c>
      <c r="AA7" s="50">
        <v>1.17</v>
      </c>
      <c r="AB7" s="50">
        <v>1.04</v>
      </c>
      <c r="AC7" s="50">
        <v>0.97</v>
      </c>
      <c r="AD7" s="50">
        <v>1.1000000000000001</v>
      </c>
      <c r="AE7" t="s">
        <v>64</v>
      </c>
    </row>
    <row r="8" spans="1:31" x14ac:dyDescent="0.25">
      <c r="A8" s="51">
        <v>0.4</v>
      </c>
      <c r="B8" s="47">
        <v>0.97</v>
      </c>
      <c r="C8" s="47">
        <v>0.94</v>
      </c>
      <c r="D8" s="47">
        <v>1.01</v>
      </c>
      <c r="E8" s="50">
        <v>0.98</v>
      </c>
      <c r="F8" s="50">
        <v>0.92</v>
      </c>
      <c r="G8" s="50">
        <v>1.05</v>
      </c>
      <c r="H8" s="48">
        <v>0.96</v>
      </c>
      <c r="I8" s="48">
        <v>0.9</v>
      </c>
      <c r="J8" s="45">
        <v>1.02</v>
      </c>
      <c r="K8" s="51">
        <v>0.4</v>
      </c>
      <c r="L8" s="47">
        <v>0.93</v>
      </c>
      <c r="M8" s="47">
        <v>0.89</v>
      </c>
      <c r="N8" s="47">
        <v>0.97</v>
      </c>
      <c r="O8" s="47">
        <v>0.93</v>
      </c>
      <c r="P8" s="47">
        <v>0.85</v>
      </c>
      <c r="Q8" s="47">
        <v>1.01</v>
      </c>
      <c r="R8" s="47">
        <v>0.95</v>
      </c>
      <c r="S8" s="47">
        <v>0.87</v>
      </c>
      <c r="T8" s="47">
        <v>1.03</v>
      </c>
      <c r="U8" s="51">
        <v>0.4</v>
      </c>
      <c r="V8" s="50">
        <v>1.01</v>
      </c>
      <c r="W8" s="50">
        <v>1</v>
      </c>
      <c r="X8" s="50">
        <v>1.01</v>
      </c>
      <c r="Y8" s="50">
        <v>1.01</v>
      </c>
      <c r="Z8" s="50">
        <v>1</v>
      </c>
      <c r="AA8" s="50">
        <v>1.02</v>
      </c>
      <c r="AB8" s="50">
        <v>1</v>
      </c>
      <c r="AC8" s="50">
        <v>1</v>
      </c>
      <c r="AD8" s="50">
        <v>1.01</v>
      </c>
      <c r="AE8" t="s">
        <v>64</v>
      </c>
    </row>
    <row r="9" spans="1:31" x14ac:dyDescent="0.25">
      <c r="A9" s="51">
        <v>0.6</v>
      </c>
      <c r="B9" s="47">
        <v>0.95</v>
      </c>
      <c r="C9" s="47">
        <v>0.89</v>
      </c>
      <c r="D9" s="47">
        <v>1.01</v>
      </c>
      <c r="E9" s="50">
        <v>0.96</v>
      </c>
      <c r="F9" s="50">
        <v>0.84</v>
      </c>
      <c r="G9" s="50">
        <v>1.0900000000000001</v>
      </c>
      <c r="H9" s="48">
        <v>0.92</v>
      </c>
      <c r="I9" s="48">
        <v>0.82</v>
      </c>
      <c r="J9" s="45">
        <v>1.04</v>
      </c>
      <c r="K9" s="51">
        <v>0.6</v>
      </c>
      <c r="L9" s="47">
        <v>0.88</v>
      </c>
      <c r="M9" s="47">
        <v>0.82</v>
      </c>
      <c r="N9" s="47">
        <v>0.95</v>
      </c>
      <c r="O9" s="47">
        <v>0.88</v>
      </c>
      <c r="P9" s="47">
        <v>0.76</v>
      </c>
      <c r="Q9" s="47">
        <v>1.02</v>
      </c>
      <c r="R9" s="47">
        <v>0.91</v>
      </c>
      <c r="S9" s="47">
        <v>0.79</v>
      </c>
      <c r="T9" s="47">
        <v>1.05</v>
      </c>
      <c r="U9" s="51">
        <v>0.6</v>
      </c>
      <c r="V9" s="50">
        <v>0.96</v>
      </c>
      <c r="W9" s="50">
        <v>0.94</v>
      </c>
      <c r="X9" s="50">
        <v>0.99</v>
      </c>
      <c r="Y9" s="50">
        <v>0.93</v>
      </c>
      <c r="Z9" s="50">
        <v>0.89</v>
      </c>
      <c r="AA9" s="50">
        <v>0.98</v>
      </c>
      <c r="AB9" s="50">
        <v>0.97</v>
      </c>
      <c r="AC9" s="50">
        <v>0.93</v>
      </c>
      <c r="AD9" s="50">
        <v>1.02</v>
      </c>
      <c r="AE9" t="s">
        <v>64</v>
      </c>
    </row>
    <row r="10" spans="1:31" x14ac:dyDescent="0.25">
      <c r="A10" s="51">
        <v>0.8</v>
      </c>
      <c r="B10" s="47">
        <v>0.92</v>
      </c>
      <c r="C10" s="47">
        <v>0.84</v>
      </c>
      <c r="D10" s="47">
        <v>1.01</v>
      </c>
      <c r="E10" s="50">
        <v>0.94</v>
      </c>
      <c r="F10" s="50">
        <v>0.79</v>
      </c>
      <c r="G10" s="50">
        <v>1.1200000000000001</v>
      </c>
      <c r="H10" s="48">
        <v>0.89</v>
      </c>
      <c r="I10" s="48">
        <v>0.75</v>
      </c>
      <c r="J10" s="45">
        <v>1.05</v>
      </c>
      <c r="K10" s="51">
        <v>0.8</v>
      </c>
      <c r="L10" s="47">
        <v>0.87</v>
      </c>
      <c r="M10" s="47">
        <v>0.8</v>
      </c>
      <c r="N10" s="47">
        <v>0.94</v>
      </c>
      <c r="O10" s="47">
        <v>0.88</v>
      </c>
      <c r="P10" s="47">
        <v>0.76</v>
      </c>
      <c r="Q10" s="47">
        <v>1.02</v>
      </c>
      <c r="R10" s="47">
        <v>0.91</v>
      </c>
      <c r="S10" s="47">
        <v>0.78</v>
      </c>
      <c r="T10" s="47">
        <v>1.06</v>
      </c>
      <c r="U10" s="51">
        <v>0.8</v>
      </c>
      <c r="V10" s="50">
        <v>0.92</v>
      </c>
      <c r="W10" s="50">
        <v>0.88</v>
      </c>
      <c r="X10" s="50">
        <v>0.97</v>
      </c>
      <c r="Y10" s="50">
        <v>0.86</v>
      </c>
      <c r="Z10" s="50">
        <v>0.78</v>
      </c>
      <c r="AA10" s="50">
        <v>0.95</v>
      </c>
      <c r="AB10" s="50">
        <v>0.95</v>
      </c>
      <c r="AC10" s="50">
        <v>0.86</v>
      </c>
      <c r="AD10" s="50">
        <v>1.04</v>
      </c>
      <c r="AE10" t="s">
        <v>64</v>
      </c>
    </row>
    <row r="11" spans="1:31" x14ac:dyDescent="0.25">
      <c r="A11" s="51">
        <v>1</v>
      </c>
      <c r="B11" s="47">
        <v>0.9</v>
      </c>
      <c r="C11" s="47">
        <v>0.81</v>
      </c>
      <c r="D11" s="47">
        <v>1</v>
      </c>
      <c r="E11" s="50">
        <v>0.92</v>
      </c>
      <c r="F11" s="50">
        <v>0.75</v>
      </c>
      <c r="G11" s="50">
        <v>1.1399999999999999</v>
      </c>
      <c r="H11" s="48">
        <v>0.86</v>
      </c>
      <c r="I11" s="48">
        <v>0.71</v>
      </c>
      <c r="J11" s="45">
        <v>1.05</v>
      </c>
      <c r="K11" s="51">
        <v>1</v>
      </c>
      <c r="L11" s="47">
        <v>0.88</v>
      </c>
      <c r="M11" s="47">
        <v>0.81</v>
      </c>
      <c r="N11" s="47">
        <v>0.96</v>
      </c>
      <c r="O11" s="47">
        <v>0.9</v>
      </c>
      <c r="P11" s="47">
        <v>0.77</v>
      </c>
      <c r="Q11" s="47">
        <v>1.06</v>
      </c>
      <c r="R11" s="47">
        <v>0.92</v>
      </c>
      <c r="S11" s="47">
        <v>0.78</v>
      </c>
      <c r="T11" s="47">
        <v>1.08</v>
      </c>
      <c r="U11" s="51">
        <v>1</v>
      </c>
      <c r="V11" s="50">
        <v>0.89</v>
      </c>
      <c r="W11" s="50">
        <v>0.82</v>
      </c>
      <c r="X11" s="50">
        <v>0.96</v>
      </c>
      <c r="Y11" s="50">
        <v>0.8</v>
      </c>
      <c r="Z11" s="50">
        <v>0.69</v>
      </c>
      <c r="AA11" s="50">
        <v>0.93</v>
      </c>
      <c r="AB11" s="50">
        <v>0.92</v>
      </c>
      <c r="AC11" s="50">
        <v>0.79</v>
      </c>
      <c r="AD11" s="50">
        <v>1.06</v>
      </c>
      <c r="AE11" t="s">
        <v>64</v>
      </c>
    </row>
    <row r="12" spans="1:31" x14ac:dyDescent="0.25">
      <c r="A12" s="51">
        <v>1.2</v>
      </c>
      <c r="B12" s="47">
        <v>0.88</v>
      </c>
      <c r="C12" s="47">
        <v>0.79</v>
      </c>
      <c r="D12" s="47">
        <v>0.99</v>
      </c>
      <c r="E12" s="50">
        <v>0.91</v>
      </c>
      <c r="F12" s="50">
        <v>0.73</v>
      </c>
      <c r="G12" s="50">
        <v>1.1399999999999999</v>
      </c>
      <c r="H12" s="48">
        <v>0.84</v>
      </c>
      <c r="I12" s="48">
        <v>0.68</v>
      </c>
      <c r="J12" s="45">
        <v>1.04</v>
      </c>
      <c r="K12" s="51">
        <v>1.2</v>
      </c>
      <c r="L12" s="47">
        <v>0.89</v>
      </c>
      <c r="M12" s="47">
        <v>0.81</v>
      </c>
      <c r="N12" s="47">
        <v>0.97</v>
      </c>
      <c r="O12" s="47">
        <v>0.91</v>
      </c>
      <c r="P12" s="47">
        <v>0.77</v>
      </c>
      <c r="Q12" s="47">
        <v>1.08</v>
      </c>
      <c r="R12" s="47">
        <v>0.93</v>
      </c>
      <c r="S12" s="47">
        <v>0.78</v>
      </c>
      <c r="T12" s="47">
        <v>1.1100000000000001</v>
      </c>
      <c r="U12" s="51">
        <v>1.2</v>
      </c>
      <c r="V12" s="50">
        <v>0.86</v>
      </c>
      <c r="W12" s="50">
        <v>0.78</v>
      </c>
      <c r="X12" s="50">
        <v>0.94</v>
      </c>
      <c r="Y12" s="50">
        <v>0.75</v>
      </c>
      <c r="Z12" s="50">
        <v>0.62</v>
      </c>
      <c r="AA12" s="50">
        <v>0.9</v>
      </c>
      <c r="AB12" s="50">
        <v>0.89</v>
      </c>
      <c r="AC12" s="50">
        <v>0.74</v>
      </c>
      <c r="AD12" s="50">
        <v>1.08</v>
      </c>
      <c r="AE12" t="s">
        <v>64</v>
      </c>
    </row>
    <row r="13" spans="1:31" x14ac:dyDescent="0.25">
      <c r="A13" s="51">
        <v>1.4</v>
      </c>
      <c r="B13" s="47">
        <v>0.87</v>
      </c>
      <c r="C13" s="47">
        <v>0.78</v>
      </c>
      <c r="D13" s="47">
        <v>0.97</v>
      </c>
      <c r="E13" s="50">
        <v>0.89</v>
      </c>
      <c r="F13" s="50">
        <v>0.72</v>
      </c>
      <c r="G13" s="50">
        <v>1.1200000000000001</v>
      </c>
      <c r="H13" s="48">
        <v>0.83</v>
      </c>
      <c r="I13" s="48">
        <v>0.68</v>
      </c>
      <c r="J13" s="45">
        <v>1.03</v>
      </c>
      <c r="K13" s="51">
        <v>1.4</v>
      </c>
      <c r="L13" s="47">
        <v>0.89</v>
      </c>
      <c r="M13" s="47">
        <v>0.8</v>
      </c>
      <c r="N13" s="47">
        <v>0.97</v>
      </c>
      <c r="O13" s="47">
        <v>0.9</v>
      </c>
      <c r="P13" s="47">
        <v>0.76</v>
      </c>
      <c r="Q13" s="47">
        <v>1.08</v>
      </c>
      <c r="R13" s="47">
        <v>0.93</v>
      </c>
      <c r="S13" s="47">
        <v>0.77</v>
      </c>
      <c r="T13" s="47">
        <v>1.1200000000000001</v>
      </c>
      <c r="U13" s="51">
        <v>1.4</v>
      </c>
      <c r="V13" s="50">
        <v>0.83</v>
      </c>
      <c r="W13" s="50">
        <v>0.74</v>
      </c>
      <c r="X13" s="50">
        <v>0.93</v>
      </c>
      <c r="Y13" s="50">
        <v>0.71</v>
      </c>
      <c r="Z13" s="50">
        <v>0.56999999999999995</v>
      </c>
      <c r="AA13" s="50">
        <v>0.88</v>
      </c>
      <c r="AB13" s="50">
        <v>0.87</v>
      </c>
      <c r="AC13" s="50">
        <v>0.7</v>
      </c>
      <c r="AD13" s="50">
        <v>1.0900000000000001</v>
      </c>
      <c r="AE13" t="s">
        <v>64</v>
      </c>
    </row>
    <row r="14" spans="1:31" x14ac:dyDescent="0.25">
      <c r="A14" s="51">
        <v>1.6</v>
      </c>
      <c r="B14" s="47">
        <v>0.86</v>
      </c>
      <c r="C14" s="47">
        <v>0.77</v>
      </c>
      <c r="D14" s="47">
        <v>0.95</v>
      </c>
      <c r="E14" s="50">
        <v>0.88</v>
      </c>
      <c r="F14" s="50">
        <v>0.71</v>
      </c>
      <c r="G14" s="50">
        <v>1.0900000000000001</v>
      </c>
      <c r="H14" s="48">
        <v>0.83</v>
      </c>
      <c r="I14" s="48">
        <v>0.68</v>
      </c>
      <c r="J14" s="45">
        <v>1.01</v>
      </c>
      <c r="K14" s="51">
        <v>1.6</v>
      </c>
      <c r="L14" s="47">
        <v>0.88</v>
      </c>
      <c r="M14" s="47">
        <v>0.8</v>
      </c>
      <c r="N14" s="47">
        <v>0.97</v>
      </c>
      <c r="O14" s="47">
        <v>0.88</v>
      </c>
      <c r="P14" s="47">
        <v>0.74</v>
      </c>
      <c r="Q14" s="47">
        <v>1.05</v>
      </c>
      <c r="R14" s="47">
        <v>0.93</v>
      </c>
      <c r="S14" s="47">
        <v>0.77</v>
      </c>
      <c r="T14" s="47">
        <v>1.1200000000000001</v>
      </c>
      <c r="U14" s="51">
        <v>1.6</v>
      </c>
      <c r="V14" s="50">
        <v>0.8</v>
      </c>
      <c r="W14" s="50">
        <v>0.71</v>
      </c>
      <c r="X14" s="50">
        <v>0.91</v>
      </c>
      <c r="Y14" s="50">
        <v>0.68</v>
      </c>
      <c r="Z14" s="50">
        <v>0.53</v>
      </c>
      <c r="AA14" s="50">
        <v>0.87</v>
      </c>
      <c r="AB14" s="50">
        <v>0.85</v>
      </c>
      <c r="AC14" s="50">
        <v>0.67</v>
      </c>
      <c r="AD14" s="50">
        <v>1.0900000000000001</v>
      </c>
      <c r="AE14" t="s">
        <v>64</v>
      </c>
    </row>
    <row r="15" spans="1:31" x14ac:dyDescent="0.25">
      <c r="A15" s="51">
        <v>1.8</v>
      </c>
      <c r="B15" s="47">
        <v>0.85</v>
      </c>
      <c r="C15" s="47">
        <v>0.76</v>
      </c>
      <c r="D15" s="47">
        <v>0.93</v>
      </c>
      <c r="E15" s="50">
        <v>0.87</v>
      </c>
      <c r="F15" s="50">
        <v>0.71</v>
      </c>
      <c r="G15" s="50">
        <v>1.07</v>
      </c>
      <c r="H15" s="48">
        <v>0.82</v>
      </c>
      <c r="I15" s="48">
        <v>0.68</v>
      </c>
      <c r="J15" s="45">
        <v>1</v>
      </c>
      <c r="K15" s="51">
        <v>1.8</v>
      </c>
      <c r="L15" s="47">
        <v>0.87</v>
      </c>
      <c r="M15" s="47">
        <v>0.79</v>
      </c>
      <c r="N15" s="47">
        <v>0.95</v>
      </c>
      <c r="O15" s="47">
        <v>0.85</v>
      </c>
      <c r="P15" s="47">
        <v>0.72</v>
      </c>
      <c r="Q15" s="47">
        <v>1.01</v>
      </c>
      <c r="R15" s="47">
        <v>0.92</v>
      </c>
      <c r="S15" s="47">
        <v>0.77</v>
      </c>
      <c r="T15" s="47">
        <v>1.1100000000000001</v>
      </c>
      <c r="U15" s="51">
        <v>1.8</v>
      </c>
      <c r="V15" s="50">
        <v>0.79</v>
      </c>
      <c r="W15" s="50">
        <v>0.69</v>
      </c>
      <c r="X15" s="50">
        <v>0.9</v>
      </c>
      <c r="Y15" s="50">
        <v>0.66</v>
      </c>
      <c r="Z15" s="50">
        <v>0.51</v>
      </c>
      <c r="AA15" s="50">
        <v>0.86</v>
      </c>
      <c r="AB15" s="50">
        <v>0.84</v>
      </c>
      <c r="AC15" s="50">
        <v>0.65</v>
      </c>
      <c r="AD15" s="50">
        <v>1.08</v>
      </c>
      <c r="AE15" t="s">
        <v>64</v>
      </c>
    </row>
    <row r="16" spans="1:31" x14ac:dyDescent="0.25">
      <c r="A16" s="51">
        <v>2</v>
      </c>
      <c r="B16" s="47">
        <v>0.84</v>
      </c>
      <c r="C16" s="47">
        <v>0.76</v>
      </c>
      <c r="D16" s="47">
        <v>0.92</v>
      </c>
      <c r="E16" s="50">
        <v>0.87</v>
      </c>
      <c r="F16" s="50">
        <v>0.72</v>
      </c>
      <c r="G16" s="50">
        <v>1.05</v>
      </c>
      <c r="H16" s="48">
        <v>0.82</v>
      </c>
      <c r="I16" s="48">
        <v>0.68</v>
      </c>
      <c r="J16" s="45">
        <v>0.99</v>
      </c>
      <c r="K16" s="51">
        <v>2</v>
      </c>
      <c r="L16" s="47">
        <v>0.86</v>
      </c>
      <c r="M16" s="47">
        <v>0.78</v>
      </c>
      <c r="N16" s="47">
        <v>0.94</v>
      </c>
      <c r="O16" s="47">
        <v>0.82</v>
      </c>
      <c r="P16" s="47">
        <v>0.69</v>
      </c>
      <c r="Q16" s="47">
        <v>0.98</v>
      </c>
      <c r="R16" s="47">
        <v>0.92</v>
      </c>
      <c r="S16" s="47">
        <v>0.76</v>
      </c>
      <c r="T16" s="47">
        <v>1.1000000000000001</v>
      </c>
      <c r="U16" s="51">
        <v>2</v>
      </c>
      <c r="V16" s="50">
        <v>0.77</v>
      </c>
      <c r="W16" s="50">
        <v>0.67</v>
      </c>
      <c r="X16" s="50">
        <v>0.88</v>
      </c>
      <c r="Y16" s="50">
        <v>0.66</v>
      </c>
      <c r="Z16" s="50">
        <v>0.51</v>
      </c>
      <c r="AA16" s="50">
        <v>0.85</v>
      </c>
      <c r="AB16" s="50">
        <v>0.83</v>
      </c>
      <c r="AC16" s="50">
        <v>0.64</v>
      </c>
      <c r="AD16" s="50">
        <v>1.07</v>
      </c>
      <c r="AE16" t="s">
        <v>64</v>
      </c>
    </row>
    <row r="17" spans="1:31" x14ac:dyDescent="0.25">
      <c r="A17" s="51">
        <v>2.2000000000000002</v>
      </c>
      <c r="B17" s="47">
        <v>0.83</v>
      </c>
      <c r="C17" s="47">
        <v>0.75</v>
      </c>
      <c r="D17" s="47">
        <v>0.91</v>
      </c>
      <c r="E17" s="50">
        <v>0.86</v>
      </c>
      <c r="F17" s="50">
        <v>0.71</v>
      </c>
      <c r="G17" s="50">
        <v>1.03</v>
      </c>
      <c r="H17" s="48">
        <v>0.82</v>
      </c>
      <c r="I17" s="48">
        <v>0.69</v>
      </c>
      <c r="J17" s="45">
        <v>0.98</v>
      </c>
      <c r="K17" s="51">
        <v>2.2000000000000002</v>
      </c>
      <c r="L17" s="47">
        <v>0.85</v>
      </c>
      <c r="M17" s="47">
        <v>0.77</v>
      </c>
      <c r="N17" s="47">
        <v>0.94</v>
      </c>
      <c r="O17" s="47">
        <v>0.79</v>
      </c>
      <c r="P17" s="47">
        <v>0.65</v>
      </c>
      <c r="Q17" s="47">
        <v>0.95</v>
      </c>
      <c r="R17" s="47">
        <v>0.91</v>
      </c>
      <c r="S17" s="47">
        <v>0.74</v>
      </c>
      <c r="T17" s="47">
        <v>1.1100000000000001</v>
      </c>
      <c r="U17" s="51">
        <v>2.2000000000000002</v>
      </c>
      <c r="V17" s="50">
        <v>0.76</v>
      </c>
      <c r="W17" s="50">
        <v>0.67</v>
      </c>
      <c r="X17" s="50">
        <v>0.87</v>
      </c>
      <c r="Y17" s="50">
        <v>0.66</v>
      </c>
      <c r="Z17" s="50">
        <v>0.51</v>
      </c>
      <c r="AA17" s="50">
        <v>0.85</v>
      </c>
      <c r="AB17" s="50">
        <v>0.82</v>
      </c>
      <c r="AC17" s="50">
        <v>0.63</v>
      </c>
      <c r="AD17" s="50">
        <v>1.05</v>
      </c>
      <c r="AE17" t="s">
        <v>64</v>
      </c>
    </row>
    <row r="18" spans="1:31" x14ac:dyDescent="0.25">
      <c r="A18" s="51">
        <v>2.4</v>
      </c>
      <c r="B18" s="47">
        <v>0.82</v>
      </c>
      <c r="C18" s="47">
        <v>0.75</v>
      </c>
      <c r="D18" s="47">
        <v>0.9</v>
      </c>
      <c r="E18" s="50">
        <v>0.85</v>
      </c>
      <c r="F18" s="50">
        <v>0.71</v>
      </c>
      <c r="G18" s="50">
        <v>1.02</v>
      </c>
      <c r="H18" s="48">
        <v>0.82</v>
      </c>
      <c r="I18" s="48">
        <v>0.69</v>
      </c>
      <c r="J18" s="45">
        <v>0.98</v>
      </c>
      <c r="K18" s="51">
        <v>2.4</v>
      </c>
      <c r="L18" s="47">
        <v>0.84</v>
      </c>
      <c r="M18" s="47">
        <v>0.75</v>
      </c>
      <c r="N18" s="47">
        <v>0.94</v>
      </c>
      <c r="O18" s="47">
        <v>0.76</v>
      </c>
      <c r="P18" s="47">
        <v>0.61</v>
      </c>
      <c r="Q18" s="47">
        <v>0.93</v>
      </c>
      <c r="R18" s="47">
        <v>0.9</v>
      </c>
      <c r="S18" s="47">
        <v>0.72</v>
      </c>
      <c r="T18" s="47">
        <v>1.1200000000000001</v>
      </c>
      <c r="U18" s="51">
        <v>2.4</v>
      </c>
      <c r="V18" s="50">
        <v>0.75</v>
      </c>
      <c r="W18" s="50">
        <v>0.66</v>
      </c>
      <c r="X18" s="50">
        <v>0.86</v>
      </c>
      <c r="Y18" s="50">
        <v>0.66</v>
      </c>
      <c r="Z18" s="50">
        <v>0.52</v>
      </c>
      <c r="AA18" s="50">
        <v>0.85</v>
      </c>
      <c r="AB18" s="50">
        <v>0.81</v>
      </c>
      <c r="AC18" s="50">
        <v>0.63</v>
      </c>
      <c r="AD18" s="50">
        <v>1.03</v>
      </c>
      <c r="AE18" t="s">
        <v>64</v>
      </c>
    </row>
    <row r="19" spans="1:31" x14ac:dyDescent="0.25">
      <c r="A19" s="51">
        <v>2.6</v>
      </c>
      <c r="B19" s="47">
        <v>0.82</v>
      </c>
      <c r="C19" s="47">
        <v>0.74</v>
      </c>
      <c r="D19" s="47">
        <v>0.9</v>
      </c>
      <c r="E19" s="50">
        <v>0.85</v>
      </c>
      <c r="F19" s="50">
        <v>0.71</v>
      </c>
      <c r="G19" s="50">
        <v>1.02</v>
      </c>
      <c r="H19" s="48">
        <v>0.82</v>
      </c>
      <c r="I19" s="48">
        <v>0.69</v>
      </c>
      <c r="J19" s="45">
        <v>0.99</v>
      </c>
      <c r="K19" s="51">
        <v>2.6</v>
      </c>
      <c r="L19" s="47">
        <v>0.83</v>
      </c>
      <c r="M19" s="47">
        <v>0.73</v>
      </c>
      <c r="N19" s="47">
        <v>0.94</v>
      </c>
      <c r="O19" s="47">
        <v>0.73</v>
      </c>
      <c r="P19" s="47">
        <v>0.56999999999999995</v>
      </c>
      <c r="Q19" s="47">
        <v>0.92</v>
      </c>
      <c r="R19" s="47">
        <v>0.89</v>
      </c>
      <c r="S19" s="47">
        <v>0.7</v>
      </c>
      <c r="T19" s="47">
        <v>1.1399999999999999</v>
      </c>
      <c r="U19" s="51">
        <v>2.6</v>
      </c>
      <c r="V19" s="50">
        <v>0.75</v>
      </c>
      <c r="W19" s="50">
        <v>0.66</v>
      </c>
      <c r="X19" s="50">
        <v>0.85</v>
      </c>
      <c r="Y19" s="50">
        <v>0.67</v>
      </c>
      <c r="Z19" s="50">
        <v>0.53</v>
      </c>
      <c r="AA19" s="50">
        <v>0.86</v>
      </c>
      <c r="AB19" s="50">
        <v>0.8</v>
      </c>
      <c r="AC19" s="50">
        <v>0.63</v>
      </c>
      <c r="AD19" s="50">
        <v>1.02</v>
      </c>
      <c r="AE19" t="s">
        <v>64</v>
      </c>
    </row>
    <row r="20" spans="1:31" x14ac:dyDescent="0.25">
      <c r="A20" s="51">
        <v>2.8</v>
      </c>
      <c r="B20" s="47">
        <v>0.81</v>
      </c>
      <c r="C20" s="47">
        <v>0.74</v>
      </c>
      <c r="D20" s="47">
        <v>0.89</v>
      </c>
      <c r="E20" s="50">
        <v>0.84</v>
      </c>
      <c r="F20" s="50">
        <v>0.71</v>
      </c>
      <c r="G20" s="50">
        <v>1.01</v>
      </c>
      <c r="H20" s="48">
        <v>0.83</v>
      </c>
      <c r="I20" s="48">
        <v>0.69</v>
      </c>
      <c r="J20" s="45">
        <v>0.99</v>
      </c>
      <c r="K20" s="51">
        <v>2.8</v>
      </c>
      <c r="L20" s="47">
        <v>0.82</v>
      </c>
      <c r="M20" s="47">
        <v>0.71</v>
      </c>
      <c r="N20" s="47">
        <v>0.94</v>
      </c>
      <c r="O20" s="47">
        <v>0.7</v>
      </c>
      <c r="P20" s="47">
        <v>0.53</v>
      </c>
      <c r="Q20" s="47">
        <v>0.91</v>
      </c>
      <c r="R20" s="47">
        <v>0.88</v>
      </c>
      <c r="S20" s="47">
        <v>0.67</v>
      </c>
      <c r="T20" s="47">
        <v>1.1599999999999999</v>
      </c>
      <c r="U20" s="51">
        <v>2.8</v>
      </c>
      <c r="V20" s="50">
        <v>0.74</v>
      </c>
      <c r="W20" s="50">
        <v>0.66</v>
      </c>
      <c r="X20" s="50">
        <v>0.84</v>
      </c>
      <c r="Y20" s="50">
        <v>0.68</v>
      </c>
      <c r="Z20" s="50">
        <v>0.54</v>
      </c>
      <c r="AA20" s="50">
        <v>0.86</v>
      </c>
      <c r="AB20" s="50">
        <v>0.8</v>
      </c>
      <c r="AC20" s="50">
        <v>0.64</v>
      </c>
      <c r="AD20" s="50">
        <v>1</v>
      </c>
      <c r="AE20" t="s">
        <v>64</v>
      </c>
    </row>
    <row r="21" spans="1:31" x14ac:dyDescent="0.25">
      <c r="A21" s="51">
        <v>3</v>
      </c>
      <c r="B21" s="47">
        <v>0.81</v>
      </c>
      <c r="C21" s="47">
        <v>0.74</v>
      </c>
      <c r="D21" s="47">
        <v>0.89</v>
      </c>
      <c r="E21" s="50">
        <v>0.84</v>
      </c>
      <c r="F21" s="50">
        <v>0.7</v>
      </c>
      <c r="G21" s="50">
        <v>1.01</v>
      </c>
      <c r="H21" s="48">
        <v>0.83</v>
      </c>
      <c r="I21" s="48">
        <v>0.69</v>
      </c>
      <c r="J21" s="45">
        <v>0.99</v>
      </c>
      <c r="K21" s="51">
        <v>3</v>
      </c>
      <c r="L21" s="47">
        <v>0.8</v>
      </c>
      <c r="M21" s="47">
        <v>0.68</v>
      </c>
      <c r="N21" s="47">
        <v>0.95</v>
      </c>
      <c r="O21" s="47">
        <v>0.67</v>
      </c>
      <c r="P21" s="47">
        <v>0.49</v>
      </c>
      <c r="Q21" s="47">
        <v>0.91</v>
      </c>
      <c r="R21" s="47">
        <v>0.88</v>
      </c>
      <c r="S21" s="47">
        <v>0.65</v>
      </c>
      <c r="T21" s="47">
        <v>1.19</v>
      </c>
      <c r="U21" s="51">
        <v>3</v>
      </c>
      <c r="V21" s="50">
        <v>0.74</v>
      </c>
      <c r="W21" s="50">
        <v>0.66</v>
      </c>
      <c r="X21" s="50">
        <v>0.83</v>
      </c>
      <c r="Y21" s="50">
        <v>0.69</v>
      </c>
      <c r="Z21" s="50">
        <v>0.55000000000000004</v>
      </c>
      <c r="AA21" s="50">
        <v>0.87</v>
      </c>
      <c r="AB21" s="50">
        <v>0.8</v>
      </c>
      <c r="AC21" s="50">
        <v>0.64</v>
      </c>
      <c r="AD21" s="50">
        <v>0.99</v>
      </c>
      <c r="AE21" t="s">
        <v>64</v>
      </c>
    </row>
    <row r="22" spans="1:31" x14ac:dyDescent="0.25">
      <c r="A22" s="51">
        <v>3.2</v>
      </c>
      <c r="B22" s="47">
        <v>0.8</v>
      </c>
      <c r="C22" s="47">
        <v>0.73</v>
      </c>
      <c r="D22" s="47">
        <v>0.88</v>
      </c>
      <c r="E22" s="50">
        <v>0.84</v>
      </c>
      <c r="F22" s="50">
        <v>0.7</v>
      </c>
      <c r="G22" s="50">
        <v>1.01</v>
      </c>
      <c r="H22" s="48">
        <v>0.83</v>
      </c>
      <c r="I22" s="48">
        <v>0.69</v>
      </c>
      <c r="J22" s="45">
        <v>0.99</v>
      </c>
      <c r="K22" s="51">
        <v>3.2</v>
      </c>
      <c r="L22" s="47">
        <v>0.79</v>
      </c>
      <c r="M22" s="47">
        <v>0.66</v>
      </c>
      <c r="N22" s="47">
        <v>0.95</v>
      </c>
      <c r="O22" s="47">
        <v>0.64</v>
      </c>
      <c r="P22" s="47">
        <v>0.46</v>
      </c>
      <c r="Q22" s="47">
        <v>0.9</v>
      </c>
      <c r="R22" s="47">
        <v>0.87</v>
      </c>
      <c r="S22" s="47">
        <v>0.62</v>
      </c>
      <c r="T22" s="47">
        <v>1.22</v>
      </c>
      <c r="U22" s="51">
        <v>3.2</v>
      </c>
      <c r="V22" s="50">
        <v>0.74</v>
      </c>
      <c r="W22" s="50">
        <v>0.65</v>
      </c>
      <c r="X22" s="50">
        <v>0.83</v>
      </c>
      <c r="Y22" s="50">
        <v>0.69</v>
      </c>
      <c r="Z22" s="50">
        <v>0.55000000000000004</v>
      </c>
      <c r="AA22" s="50">
        <v>0.87</v>
      </c>
      <c r="AB22" s="50">
        <v>0.79</v>
      </c>
      <c r="AC22" s="50">
        <v>0.64</v>
      </c>
      <c r="AD22" s="50">
        <v>0.99</v>
      </c>
      <c r="AE22" t="s">
        <v>64</v>
      </c>
    </row>
    <row r="23" spans="1:31" x14ac:dyDescent="0.25">
      <c r="A23" s="51">
        <v>3.4</v>
      </c>
      <c r="B23" s="47">
        <v>0.8</v>
      </c>
      <c r="C23" s="47">
        <v>0.73</v>
      </c>
      <c r="D23" s="47">
        <v>0.88</v>
      </c>
      <c r="E23" s="50">
        <v>0.84</v>
      </c>
      <c r="F23" s="50">
        <v>0.7</v>
      </c>
      <c r="G23" s="50">
        <v>1</v>
      </c>
      <c r="H23" s="48">
        <v>0.83</v>
      </c>
      <c r="I23" s="48">
        <v>0.7</v>
      </c>
      <c r="J23" s="45">
        <v>1</v>
      </c>
      <c r="K23" s="51">
        <v>3.4</v>
      </c>
      <c r="L23" s="47">
        <v>0.78</v>
      </c>
      <c r="M23" s="47">
        <v>0.64</v>
      </c>
      <c r="N23" s="47">
        <v>0.96</v>
      </c>
      <c r="O23" s="47">
        <v>0.62</v>
      </c>
      <c r="P23" s="47">
        <v>0.42</v>
      </c>
      <c r="Q23" s="47">
        <v>0.9</v>
      </c>
      <c r="R23" s="47">
        <v>0.86</v>
      </c>
      <c r="S23" s="47">
        <v>0.59</v>
      </c>
      <c r="T23" s="47">
        <v>1.25</v>
      </c>
      <c r="U23" s="51">
        <v>3.4</v>
      </c>
      <c r="V23" s="50">
        <v>0.73</v>
      </c>
      <c r="W23" s="50">
        <v>0.65</v>
      </c>
      <c r="X23" s="50">
        <v>0.82</v>
      </c>
      <c r="Y23" s="50">
        <v>0.69</v>
      </c>
      <c r="Z23" s="50">
        <v>0.56000000000000005</v>
      </c>
      <c r="AA23" s="50">
        <v>0.87</v>
      </c>
      <c r="AB23" s="50">
        <v>0.79</v>
      </c>
      <c r="AC23" s="50">
        <v>0.64</v>
      </c>
      <c r="AD23" s="50">
        <v>0.98</v>
      </c>
      <c r="AE23" t="s">
        <v>64</v>
      </c>
    </row>
    <row r="24" spans="1:31" x14ac:dyDescent="0.25">
      <c r="A24" s="51">
        <v>3.6</v>
      </c>
      <c r="B24" s="47">
        <v>0.8</v>
      </c>
      <c r="C24" s="47">
        <v>0.73</v>
      </c>
      <c r="D24" s="47">
        <v>0.88</v>
      </c>
      <c r="E24" s="50">
        <v>0.83</v>
      </c>
      <c r="F24" s="50">
        <v>0.69</v>
      </c>
      <c r="G24" s="50">
        <v>1.01</v>
      </c>
      <c r="H24" s="48">
        <v>0.84</v>
      </c>
      <c r="I24" s="48">
        <v>0.7</v>
      </c>
      <c r="J24" s="45">
        <v>1.01</v>
      </c>
      <c r="K24" s="51">
        <v>3.6</v>
      </c>
      <c r="L24" s="47">
        <v>0.77</v>
      </c>
      <c r="M24" s="47">
        <v>0.62</v>
      </c>
      <c r="N24" s="47">
        <v>0.97</v>
      </c>
      <c r="O24" s="47">
        <v>0.59</v>
      </c>
      <c r="P24" s="47">
        <v>0.39</v>
      </c>
      <c r="Q24" s="47">
        <v>0.9</v>
      </c>
      <c r="R24" s="47">
        <v>0.85</v>
      </c>
      <c r="S24" s="47">
        <v>0.56000000000000005</v>
      </c>
      <c r="T24" s="47">
        <v>1.29</v>
      </c>
      <c r="U24" s="51">
        <v>3.6</v>
      </c>
      <c r="V24" s="50">
        <v>0.73</v>
      </c>
      <c r="W24" s="50">
        <v>0.65</v>
      </c>
      <c r="X24" s="50">
        <v>0.82</v>
      </c>
      <c r="Y24" s="50">
        <v>0.69</v>
      </c>
      <c r="Z24" s="50">
        <v>0.56000000000000005</v>
      </c>
      <c r="AA24" s="50">
        <v>0.86</v>
      </c>
      <c r="AB24" s="50">
        <v>0.79</v>
      </c>
      <c r="AC24" s="50">
        <v>0.64</v>
      </c>
      <c r="AD24" s="50">
        <v>0.98</v>
      </c>
      <c r="AE24" t="s">
        <v>64</v>
      </c>
    </row>
    <row r="25" spans="1:31" x14ac:dyDescent="0.25">
      <c r="A25" s="51">
        <v>3.8</v>
      </c>
      <c r="B25" s="47">
        <v>0.8</v>
      </c>
      <c r="C25" s="47">
        <v>0.72</v>
      </c>
      <c r="D25" s="47">
        <v>0.88</v>
      </c>
      <c r="E25" s="50">
        <v>0.83</v>
      </c>
      <c r="F25" s="50">
        <v>0.69</v>
      </c>
      <c r="G25" s="50">
        <v>1.01</v>
      </c>
      <c r="H25" s="48">
        <v>0.84</v>
      </c>
      <c r="I25" s="48">
        <v>0.7</v>
      </c>
      <c r="J25" s="45">
        <v>1.02</v>
      </c>
      <c r="K25" s="51">
        <v>3.8</v>
      </c>
      <c r="L25" s="47">
        <v>0.76</v>
      </c>
      <c r="M25" s="47">
        <v>0.6</v>
      </c>
      <c r="N25" s="47">
        <v>0.98</v>
      </c>
      <c r="O25" s="47">
        <v>0.56999999999999995</v>
      </c>
      <c r="P25" s="47">
        <v>0.36</v>
      </c>
      <c r="Q25" s="47">
        <v>0.9</v>
      </c>
      <c r="R25" s="47">
        <v>0.85</v>
      </c>
      <c r="S25" s="47">
        <v>0.54</v>
      </c>
      <c r="T25" s="47">
        <v>1.33</v>
      </c>
      <c r="U25" s="51">
        <v>3.8</v>
      </c>
      <c r="V25" s="50">
        <v>0.72</v>
      </c>
      <c r="W25" s="50">
        <v>0.65</v>
      </c>
      <c r="X25" s="50">
        <v>0.81</v>
      </c>
      <c r="Y25" s="50">
        <v>0.69</v>
      </c>
      <c r="Z25" s="50">
        <v>0.55000000000000004</v>
      </c>
      <c r="AA25" s="50">
        <v>0.86</v>
      </c>
      <c r="AB25" s="50">
        <v>0.79</v>
      </c>
      <c r="AC25" s="50">
        <v>0.64</v>
      </c>
      <c r="AD25" s="50">
        <v>0.98</v>
      </c>
      <c r="AE25" t="s">
        <v>64</v>
      </c>
    </row>
    <row r="26" spans="1:31" x14ac:dyDescent="0.25">
      <c r="A26" s="51">
        <v>4</v>
      </c>
      <c r="B26" s="47">
        <v>0.79</v>
      </c>
      <c r="C26" s="47">
        <v>0.71</v>
      </c>
      <c r="D26" s="47">
        <v>0.88</v>
      </c>
      <c r="E26" s="50">
        <v>0.83</v>
      </c>
      <c r="F26" s="50">
        <v>0.68</v>
      </c>
      <c r="G26" s="50">
        <v>1.02</v>
      </c>
      <c r="H26" s="48">
        <v>0.85</v>
      </c>
      <c r="I26" s="48">
        <v>0.7</v>
      </c>
      <c r="J26" s="45">
        <v>1.03</v>
      </c>
      <c r="K26" s="51">
        <v>4</v>
      </c>
      <c r="L26" s="47">
        <v>0.75</v>
      </c>
      <c r="M26" s="47">
        <v>0.57999999999999996</v>
      </c>
      <c r="N26" s="47">
        <v>0.99</v>
      </c>
      <c r="O26" s="47">
        <v>0.55000000000000004</v>
      </c>
      <c r="P26" s="47">
        <v>0.33</v>
      </c>
      <c r="Q26" s="47">
        <v>0.9</v>
      </c>
      <c r="R26" s="47">
        <v>0.84</v>
      </c>
      <c r="S26" s="47">
        <v>0.51</v>
      </c>
      <c r="T26" s="47">
        <v>1.37</v>
      </c>
      <c r="U26" s="51">
        <v>4</v>
      </c>
      <c r="V26" s="50">
        <v>0.72</v>
      </c>
      <c r="W26" s="50">
        <v>0.64</v>
      </c>
      <c r="X26" s="50">
        <v>0.81</v>
      </c>
      <c r="Y26" s="50">
        <v>0.68</v>
      </c>
      <c r="Z26" s="50">
        <v>0.55000000000000004</v>
      </c>
      <c r="AA26" s="50">
        <v>0.85</v>
      </c>
      <c r="AB26" s="50">
        <v>0.79</v>
      </c>
      <c r="AC26" s="50">
        <v>0.64</v>
      </c>
      <c r="AD26" s="50">
        <v>0.98</v>
      </c>
      <c r="AE26" t="s">
        <v>64</v>
      </c>
    </row>
    <row r="27" spans="1:31" x14ac:dyDescent="0.25">
      <c r="A27" s="51">
        <v>4.2</v>
      </c>
      <c r="B27" s="47">
        <v>0.79</v>
      </c>
      <c r="C27" s="47">
        <v>0.71</v>
      </c>
      <c r="D27" s="47">
        <v>0.89</v>
      </c>
      <c r="E27" s="50">
        <v>0.83</v>
      </c>
      <c r="F27" s="50">
        <v>0.67</v>
      </c>
      <c r="G27" s="50">
        <v>1.02</v>
      </c>
      <c r="H27" s="48">
        <v>0.85</v>
      </c>
      <c r="I27" s="48">
        <v>0.69</v>
      </c>
      <c r="J27" s="45">
        <v>1.04</v>
      </c>
      <c r="K27" s="51">
        <v>4.2</v>
      </c>
      <c r="L27" s="47">
        <v>0.74</v>
      </c>
      <c r="M27" s="47">
        <v>0.56000000000000005</v>
      </c>
      <c r="N27" s="47">
        <v>0.99</v>
      </c>
      <c r="O27" s="47">
        <v>0.53</v>
      </c>
      <c r="P27" s="47">
        <v>0.31</v>
      </c>
      <c r="Q27" s="47">
        <v>0.9</v>
      </c>
      <c r="R27" s="47">
        <v>0.83</v>
      </c>
      <c r="S27" s="47">
        <v>0.49</v>
      </c>
      <c r="T27" s="47">
        <v>1.42</v>
      </c>
      <c r="U27" s="51">
        <v>4.2</v>
      </c>
      <c r="V27" s="50">
        <v>0.72</v>
      </c>
      <c r="W27" s="50">
        <v>0.64</v>
      </c>
      <c r="X27" s="50">
        <v>0.8</v>
      </c>
      <c r="Y27" s="50">
        <v>0.68</v>
      </c>
      <c r="Z27" s="50">
        <v>0.54</v>
      </c>
      <c r="AA27" s="50">
        <v>0.84</v>
      </c>
      <c r="AB27" s="50">
        <v>0.79</v>
      </c>
      <c r="AC27" s="50">
        <v>0.64</v>
      </c>
      <c r="AD27" s="50">
        <v>0.98</v>
      </c>
      <c r="AE27" t="s">
        <v>64</v>
      </c>
    </row>
    <row r="28" spans="1:31" x14ac:dyDescent="0.25">
      <c r="A28" s="51">
        <v>4.4000000000000004</v>
      </c>
      <c r="B28" s="47">
        <v>0.79</v>
      </c>
      <c r="C28" s="47">
        <v>0.7</v>
      </c>
      <c r="D28" s="47">
        <v>0.89</v>
      </c>
      <c r="E28" s="50">
        <v>0.83</v>
      </c>
      <c r="F28" s="50">
        <v>0.67</v>
      </c>
      <c r="G28" s="50">
        <v>1.03</v>
      </c>
      <c r="H28" s="48">
        <v>0.85</v>
      </c>
      <c r="I28" s="48">
        <v>0.69</v>
      </c>
      <c r="J28" s="45">
        <v>1.06</v>
      </c>
      <c r="K28" s="51">
        <v>4.4000000000000004</v>
      </c>
      <c r="L28" s="47">
        <v>0.73</v>
      </c>
      <c r="M28" s="47">
        <v>0.54</v>
      </c>
      <c r="N28" s="47">
        <v>1</v>
      </c>
      <c r="O28" s="47">
        <v>0.51</v>
      </c>
      <c r="P28" s="47">
        <v>0.28000000000000003</v>
      </c>
      <c r="Q28" s="47">
        <v>0.9</v>
      </c>
      <c r="R28" s="47">
        <v>0.82</v>
      </c>
      <c r="S28" s="47">
        <v>0.47</v>
      </c>
      <c r="T28" s="47">
        <v>1.46</v>
      </c>
      <c r="U28" s="51">
        <v>4.4000000000000004</v>
      </c>
      <c r="V28" s="50">
        <v>0.71</v>
      </c>
      <c r="W28" s="50">
        <v>0.64</v>
      </c>
      <c r="X28" s="50">
        <v>0.8</v>
      </c>
      <c r="Y28" s="50">
        <v>0.67</v>
      </c>
      <c r="Z28" s="50">
        <v>0.53</v>
      </c>
      <c r="AA28" s="50">
        <v>0.83</v>
      </c>
      <c r="AB28" s="50">
        <v>0.79</v>
      </c>
      <c r="AC28" s="50">
        <v>0.64</v>
      </c>
      <c r="AD28" s="50">
        <v>0.98</v>
      </c>
      <c r="AE28" t="s">
        <v>64</v>
      </c>
    </row>
    <row r="29" spans="1:31" x14ac:dyDescent="0.25">
      <c r="A29" s="51">
        <v>4.5999999999999996</v>
      </c>
      <c r="B29" s="47">
        <v>0.79</v>
      </c>
      <c r="C29" s="47">
        <v>0.69</v>
      </c>
      <c r="D29" s="47">
        <v>0.89</v>
      </c>
      <c r="E29" s="50">
        <v>0.83</v>
      </c>
      <c r="F29" s="50">
        <v>0.66</v>
      </c>
      <c r="G29" s="50">
        <v>1.04</v>
      </c>
      <c r="H29" s="48">
        <v>0.86</v>
      </c>
      <c r="I29" s="48">
        <v>0.68</v>
      </c>
      <c r="J29" s="45">
        <v>1.07</v>
      </c>
      <c r="K29" s="51">
        <v>4.5999999999999996</v>
      </c>
      <c r="L29" s="47">
        <v>0.72</v>
      </c>
      <c r="M29" s="47">
        <v>0.52</v>
      </c>
      <c r="N29" s="47">
        <v>1.01</v>
      </c>
      <c r="O29" s="47">
        <v>0.49</v>
      </c>
      <c r="P29" s="47">
        <v>0.26</v>
      </c>
      <c r="Q29" s="47">
        <v>0.9</v>
      </c>
      <c r="R29" s="47">
        <v>0.82</v>
      </c>
      <c r="S29" s="47">
        <v>0.44</v>
      </c>
      <c r="T29" s="47">
        <v>1.51</v>
      </c>
      <c r="U29" s="51">
        <v>4.5999999999999996</v>
      </c>
      <c r="V29" s="50">
        <v>0.71</v>
      </c>
      <c r="W29" s="50">
        <v>0.63</v>
      </c>
      <c r="X29" s="50">
        <v>0.79</v>
      </c>
      <c r="Y29" s="50">
        <v>0.66</v>
      </c>
      <c r="Z29" s="50">
        <v>0.53</v>
      </c>
      <c r="AA29" s="50">
        <v>0.82</v>
      </c>
      <c r="AB29" s="50">
        <v>0.79</v>
      </c>
      <c r="AC29" s="50">
        <v>0.64</v>
      </c>
      <c r="AD29" s="50">
        <v>0.98</v>
      </c>
      <c r="AE29" t="s">
        <v>64</v>
      </c>
    </row>
    <row r="30" spans="1:31" x14ac:dyDescent="0.25">
      <c r="A30" s="51">
        <v>4.8</v>
      </c>
      <c r="B30" s="47">
        <v>0.78</v>
      </c>
      <c r="C30" s="47">
        <v>0.69</v>
      </c>
      <c r="D30" s="47">
        <v>0.9</v>
      </c>
      <c r="E30" s="50">
        <v>0.83</v>
      </c>
      <c r="F30" s="50">
        <v>0.65</v>
      </c>
      <c r="G30" s="50">
        <v>1.06</v>
      </c>
      <c r="H30" s="48">
        <v>0.86</v>
      </c>
      <c r="I30" s="48">
        <v>0.68</v>
      </c>
      <c r="J30" s="45">
        <v>1.0900000000000001</v>
      </c>
      <c r="K30" s="51">
        <v>4.8</v>
      </c>
      <c r="L30" s="47">
        <v>0.72</v>
      </c>
      <c r="M30" s="47">
        <v>0.5</v>
      </c>
      <c r="N30" s="47">
        <v>1.02</v>
      </c>
      <c r="O30" s="47">
        <v>0.47</v>
      </c>
      <c r="P30" s="47">
        <v>0.24</v>
      </c>
      <c r="Q30" s="47">
        <v>0.9</v>
      </c>
      <c r="R30" s="47">
        <v>0.81</v>
      </c>
      <c r="S30" s="47">
        <v>0.42</v>
      </c>
      <c r="T30" s="47">
        <v>1.56</v>
      </c>
      <c r="U30" s="51">
        <v>4.8</v>
      </c>
      <c r="V30" s="50">
        <v>0.7</v>
      </c>
      <c r="W30" s="50">
        <v>0.63</v>
      </c>
      <c r="X30" s="50">
        <v>0.79</v>
      </c>
      <c r="Y30" s="50">
        <v>0.65</v>
      </c>
      <c r="Z30" s="50">
        <v>0.51</v>
      </c>
      <c r="AA30" s="50">
        <v>0.81</v>
      </c>
      <c r="AB30" s="50">
        <v>0.79</v>
      </c>
      <c r="AC30" s="50">
        <v>0.64</v>
      </c>
      <c r="AD30" s="50">
        <v>0.99</v>
      </c>
      <c r="AE30" t="s">
        <v>64</v>
      </c>
    </row>
    <row r="31" spans="1:31" x14ac:dyDescent="0.25">
      <c r="A31" s="51">
        <v>5</v>
      </c>
      <c r="B31" s="47">
        <v>0.78</v>
      </c>
      <c r="C31" s="47">
        <v>0.68</v>
      </c>
      <c r="D31" s="47">
        <v>0.9</v>
      </c>
      <c r="E31" s="50">
        <v>0.82</v>
      </c>
      <c r="F31" s="50">
        <v>0.64</v>
      </c>
      <c r="G31" s="50">
        <v>1.07</v>
      </c>
      <c r="H31" s="48">
        <v>0.87</v>
      </c>
      <c r="I31" s="48">
        <v>0.67</v>
      </c>
      <c r="J31" s="48">
        <v>1.1100000000000001</v>
      </c>
      <c r="K31" s="51">
        <v>5</v>
      </c>
      <c r="L31" s="47">
        <v>0.71</v>
      </c>
      <c r="M31" s="47">
        <v>0.48</v>
      </c>
      <c r="N31" s="47">
        <v>1.03</v>
      </c>
      <c r="O31" s="47">
        <v>0.45</v>
      </c>
      <c r="P31" s="47">
        <v>0.22</v>
      </c>
      <c r="Q31" s="47">
        <v>0.91</v>
      </c>
      <c r="R31" s="47">
        <v>0.8</v>
      </c>
      <c r="S31" s="47">
        <v>0.4</v>
      </c>
      <c r="T31" s="47">
        <v>1.61</v>
      </c>
      <c r="U31" s="51">
        <v>5</v>
      </c>
      <c r="V31" s="50">
        <v>0.7</v>
      </c>
      <c r="W31" s="50">
        <v>0.62</v>
      </c>
      <c r="X31" s="50">
        <v>0.79</v>
      </c>
      <c r="Y31" s="50">
        <v>0.64</v>
      </c>
      <c r="Z31" s="50">
        <v>0.5</v>
      </c>
      <c r="AA31" s="50">
        <v>0.8</v>
      </c>
      <c r="AB31" s="50">
        <v>0.8</v>
      </c>
      <c r="AC31" s="50">
        <v>0.64</v>
      </c>
      <c r="AD31" s="50">
        <v>0.99</v>
      </c>
      <c r="AE31" t="s">
        <v>64</v>
      </c>
    </row>
    <row r="32" spans="1:31" x14ac:dyDescent="0.25">
      <c r="P32" t="s">
        <v>64</v>
      </c>
      <c r="U32" s="51">
        <v>5.2</v>
      </c>
      <c r="V32" s="50">
        <v>0.7</v>
      </c>
      <c r="W32" s="50">
        <v>0.61</v>
      </c>
      <c r="X32" s="50">
        <v>0.79</v>
      </c>
      <c r="Y32" s="50">
        <v>0.63</v>
      </c>
      <c r="Z32" s="50">
        <v>0.49</v>
      </c>
      <c r="AA32" s="50">
        <v>0.79</v>
      </c>
      <c r="AB32" s="50">
        <v>0.8</v>
      </c>
      <c r="AC32" s="50">
        <v>0.63</v>
      </c>
      <c r="AD32" s="50">
        <v>1</v>
      </c>
      <c r="AE32" t="s">
        <v>64</v>
      </c>
    </row>
    <row r="33" spans="16:31" x14ac:dyDescent="0.25">
      <c r="P33" t="s">
        <v>64</v>
      </c>
      <c r="U33" s="51">
        <v>5.4</v>
      </c>
      <c r="V33" s="50">
        <v>0.69</v>
      </c>
      <c r="W33" s="50">
        <v>0.61</v>
      </c>
      <c r="X33" s="50">
        <v>0.79</v>
      </c>
      <c r="Y33" s="50">
        <v>0.61</v>
      </c>
      <c r="Z33" s="50">
        <v>0.48</v>
      </c>
      <c r="AA33" s="50">
        <v>0.79</v>
      </c>
      <c r="AB33" s="50">
        <v>0.8</v>
      </c>
      <c r="AC33" s="50">
        <v>0.63</v>
      </c>
      <c r="AD33" s="50">
        <v>1.01</v>
      </c>
      <c r="AE33" t="s">
        <v>64</v>
      </c>
    </row>
    <row r="34" spans="16:31" x14ac:dyDescent="0.25">
      <c r="P34" t="s">
        <v>64</v>
      </c>
      <c r="U34" s="51">
        <v>5.6</v>
      </c>
      <c r="V34" s="50">
        <v>0.69</v>
      </c>
      <c r="W34" s="50">
        <v>0.6</v>
      </c>
      <c r="X34" s="50">
        <v>0.79</v>
      </c>
      <c r="Y34" s="50">
        <v>0.6</v>
      </c>
      <c r="Z34" s="50">
        <v>0.47</v>
      </c>
      <c r="AA34" s="50">
        <v>0.78</v>
      </c>
      <c r="AB34" s="50">
        <v>0.8</v>
      </c>
      <c r="AC34" s="50">
        <v>0.63</v>
      </c>
      <c r="AD34" s="50">
        <v>1.02</v>
      </c>
      <c r="AE34" t="s">
        <v>64</v>
      </c>
    </row>
    <row r="35" spans="16:31" x14ac:dyDescent="0.25">
      <c r="P35" t="s">
        <v>64</v>
      </c>
      <c r="U35" s="51">
        <v>5.8</v>
      </c>
      <c r="V35" s="50">
        <v>0.69</v>
      </c>
      <c r="W35" s="50">
        <v>0.6</v>
      </c>
      <c r="X35" s="50">
        <v>0.79</v>
      </c>
      <c r="Y35" s="50">
        <v>0.59</v>
      </c>
      <c r="Z35" s="50">
        <v>0.46</v>
      </c>
      <c r="AA35" s="50">
        <v>0.78</v>
      </c>
      <c r="AB35" s="50">
        <v>0.8</v>
      </c>
      <c r="AC35" s="50">
        <v>0.62</v>
      </c>
      <c r="AD35" s="50">
        <v>1.03</v>
      </c>
      <c r="AE35" t="s">
        <v>64</v>
      </c>
    </row>
    <row r="36" spans="16:31" x14ac:dyDescent="0.25">
      <c r="P36" t="s">
        <v>64</v>
      </c>
      <c r="U36" s="51">
        <v>6</v>
      </c>
      <c r="V36" s="50">
        <v>0.68</v>
      </c>
      <c r="W36" s="50">
        <v>0.59</v>
      </c>
      <c r="X36" s="50">
        <v>0.79</v>
      </c>
      <c r="Y36" s="50">
        <v>0.59</v>
      </c>
      <c r="Z36" s="50">
        <v>0.44</v>
      </c>
      <c r="AA36" s="50">
        <v>0.77</v>
      </c>
      <c r="AB36" s="50">
        <v>0.8</v>
      </c>
      <c r="AC36" s="50">
        <v>0.62</v>
      </c>
      <c r="AD36" s="50">
        <v>1.04</v>
      </c>
      <c r="AE36" t="s">
        <v>64</v>
      </c>
    </row>
    <row r="37" spans="16:31" x14ac:dyDescent="0.25">
      <c r="P37" t="s">
        <v>64</v>
      </c>
      <c r="U37" s="51">
        <v>6.2</v>
      </c>
      <c r="V37" s="50">
        <v>0.68</v>
      </c>
      <c r="W37" s="50">
        <v>0.57999999999999996</v>
      </c>
      <c r="X37" s="50">
        <v>0.79</v>
      </c>
      <c r="Y37" s="50">
        <v>0.57999999999999996</v>
      </c>
      <c r="Z37" s="50">
        <v>0.43</v>
      </c>
      <c r="AA37" s="50">
        <v>0.77</v>
      </c>
      <c r="AB37" s="50">
        <v>0.8</v>
      </c>
      <c r="AC37" s="50">
        <v>0.61</v>
      </c>
      <c r="AD37" s="50">
        <v>1.05</v>
      </c>
      <c r="AE37" t="s">
        <v>64</v>
      </c>
    </row>
    <row r="38" spans="16:31" x14ac:dyDescent="0.25">
      <c r="P38" t="s">
        <v>64</v>
      </c>
      <c r="U38" s="51">
        <v>6.4</v>
      </c>
      <c r="V38" s="50">
        <v>0.67</v>
      </c>
      <c r="W38" s="50">
        <v>0.57999999999999996</v>
      </c>
      <c r="X38" s="50">
        <v>0.79</v>
      </c>
      <c r="Y38" s="50">
        <v>0.56999999999999995</v>
      </c>
      <c r="Z38" s="50">
        <v>0.42</v>
      </c>
      <c r="AA38" s="50">
        <v>0.76</v>
      </c>
      <c r="AB38" s="50">
        <v>0.8</v>
      </c>
      <c r="AC38" s="50">
        <v>0.61</v>
      </c>
      <c r="AD38" s="50">
        <v>1.06</v>
      </c>
      <c r="AE38" t="s">
        <v>64</v>
      </c>
    </row>
    <row r="39" spans="16:31" x14ac:dyDescent="0.25">
      <c r="P39" t="s">
        <v>64</v>
      </c>
      <c r="U39" s="51">
        <v>6.6</v>
      </c>
      <c r="V39" s="50">
        <v>0.67</v>
      </c>
      <c r="W39" s="50">
        <v>0.56999999999999995</v>
      </c>
      <c r="X39" s="50">
        <v>0.79</v>
      </c>
      <c r="Y39" s="50">
        <v>0.56000000000000005</v>
      </c>
      <c r="Z39" s="50">
        <v>0.41</v>
      </c>
      <c r="AA39" s="50">
        <v>0.76</v>
      </c>
      <c r="AB39" s="50">
        <v>0.8</v>
      </c>
      <c r="AC39" s="50">
        <v>0.6</v>
      </c>
      <c r="AD39" s="50">
        <v>1.08</v>
      </c>
      <c r="AE39" t="s">
        <v>64</v>
      </c>
    </row>
    <row r="40" spans="16:31" x14ac:dyDescent="0.25">
      <c r="P40" t="s">
        <v>64</v>
      </c>
      <c r="U40" s="51">
        <v>6.8</v>
      </c>
      <c r="V40" s="50">
        <v>0.67</v>
      </c>
      <c r="W40" s="50">
        <v>0.56000000000000005</v>
      </c>
      <c r="X40" s="50">
        <v>0.79</v>
      </c>
      <c r="Y40" s="50">
        <v>0.55000000000000004</v>
      </c>
      <c r="Z40" s="50">
        <v>0.4</v>
      </c>
      <c r="AA40" s="50">
        <v>0.76</v>
      </c>
      <c r="AB40" s="50">
        <v>0.81</v>
      </c>
      <c r="AC40" s="50">
        <v>0.59</v>
      </c>
      <c r="AD40" s="50">
        <v>1.0900000000000001</v>
      </c>
      <c r="AE40" t="s">
        <v>64</v>
      </c>
    </row>
    <row r="41" spans="16:31" x14ac:dyDescent="0.25">
      <c r="P41" t="s">
        <v>64</v>
      </c>
      <c r="U41" s="51">
        <v>7</v>
      </c>
      <c r="V41" s="50">
        <v>0.66</v>
      </c>
      <c r="W41" s="50">
        <v>0.55000000000000004</v>
      </c>
      <c r="X41" s="50">
        <v>0.79</v>
      </c>
      <c r="Y41" s="50">
        <v>0.54</v>
      </c>
      <c r="Z41" s="50">
        <v>0.39</v>
      </c>
      <c r="AA41" s="50">
        <v>0.75</v>
      </c>
      <c r="AB41" s="50">
        <v>0.81</v>
      </c>
      <c r="AC41" s="50">
        <v>0.59</v>
      </c>
      <c r="AD41" s="50">
        <v>1.1100000000000001</v>
      </c>
      <c r="AE41" t="s">
        <v>64</v>
      </c>
    </row>
    <row r="42" spans="16:31" x14ac:dyDescent="0.25">
      <c r="P42" t="s">
        <v>64</v>
      </c>
      <c r="U42" s="51">
        <v>7.2</v>
      </c>
      <c r="V42" s="50">
        <v>0.66</v>
      </c>
      <c r="W42" s="50">
        <v>0.55000000000000004</v>
      </c>
      <c r="X42" s="50">
        <v>0.8</v>
      </c>
      <c r="Y42" s="50">
        <v>0.53</v>
      </c>
      <c r="Z42" s="50">
        <v>0.37</v>
      </c>
      <c r="AA42" s="50">
        <v>0.75</v>
      </c>
      <c r="AB42" s="50">
        <v>0.81</v>
      </c>
      <c r="AC42" s="50">
        <v>0.57999999999999996</v>
      </c>
      <c r="AD42" s="50">
        <v>1.1200000000000001</v>
      </c>
      <c r="AE42" t="s">
        <v>64</v>
      </c>
    </row>
    <row r="43" spans="16:31" x14ac:dyDescent="0.25">
      <c r="P43" t="s">
        <v>64</v>
      </c>
      <c r="U43" s="51">
        <v>7.4</v>
      </c>
      <c r="V43" s="50">
        <v>0.66</v>
      </c>
      <c r="W43" s="50">
        <v>0.54</v>
      </c>
      <c r="X43" s="50">
        <v>0.8</v>
      </c>
      <c r="Y43" s="50">
        <v>0.52</v>
      </c>
      <c r="Z43" s="50">
        <v>0.36</v>
      </c>
      <c r="AA43" s="50">
        <v>0.75</v>
      </c>
      <c r="AB43" s="50">
        <v>0.81</v>
      </c>
      <c r="AC43" s="50">
        <v>0.57999999999999996</v>
      </c>
      <c r="AD43" s="50">
        <v>1.1399999999999999</v>
      </c>
      <c r="AE43" t="s">
        <v>64</v>
      </c>
    </row>
    <row r="44" spans="16:31" x14ac:dyDescent="0.25">
      <c r="P44" t="s">
        <v>64</v>
      </c>
      <c r="U44" s="51">
        <v>7.6</v>
      </c>
      <c r="V44" s="50">
        <v>0.65</v>
      </c>
      <c r="W44" s="50">
        <v>0.53</v>
      </c>
      <c r="X44" s="50">
        <v>0.8</v>
      </c>
      <c r="Y44" s="50">
        <v>0.51</v>
      </c>
      <c r="Z44" s="50">
        <v>0.35</v>
      </c>
      <c r="AA44" s="50">
        <v>0.75</v>
      </c>
      <c r="AB44" s="50">
        <v>0.81</v>
      </c>
      <c r="AC44" s="50">
        <v>0.56999999999999995</v>
      </c>
      <c r="AD44" s="50">
        <v>1.1499999999999999</v>
      </c>
      <c r="AE44" t="s">
        <v>64</v>
      </c>
    </row>
    <row r="45" spans="16:31" x14ac:dyDescent="0.25">
      <c r="P45" t="s">
        <v>64</v>
      </c>
      <c r="U45" s="51">
        <v>7.8</v>
      </c>
      <c r="V45" s="50">
        <v>0.65</v>
      </c>
      <c r="W45" s="50">
        <v>0.53</v>
      </c>
      <c r="X45" s="50">
        <v>0.8</v>
      </c>
      <c r="Y45" s="50">
        <v>0.5</v>
      </c>
      <c r="Z45" s="50">
        <v>0.34</v>
      </c>
      <c r="AA45" s="50">
        <v>0.74</v>
      </c>
      <c r="AB45" s="50">
        <v>0.81</v>
      </c>
      <c r="AC45" s="50">
        <v>0.56000000000000005</v>
      </c>
      <c r="AD45" s="50">
        <v>1.17</v>
      </c>
      <c r="AE45" t="s">
        <v>64</v>
      </c>
    </row>
    <row r="46" spans="16:31" x14ac:dyDescent="0.25">
      <c r="P46" t="s">
        <v>64</v>
      </c>
      <c r="U46" s="51">
        <v>8</v>
      </c>
      <c r="V46" s="50">
        <v>0.65</v>
      </c>
      <c r="W46" s="50">
        <v>0.52</v>
      </c>
      <c r="X46" s="50">
        <v>0.8</v>
      </c>
      <c r="Y46" s="50">
        <v>0.5</v>
      </c>
      <c r="Z46" s="50">
        <v>0.33</v>
      </c>
      <c r="AA46" s="50">
        <v>0.74</v>
      </c>
      <c r="AB46" s="50">
        <v>0.81</v>
      </c>
      <c r="AC46" s="50">
        <v>0.56000000000000005</v>
      </c>
      <c r="AD46" s="50">
        <v>1.19</v>
      </c>
      <c r="AE46" t="s">
        <v>64</v>
      </c>
    </row>
    <row r="47" spans="16:31" x14ac:dyDescent="0.25">
      <c r="P47" t="s">
        <v>64</v>
      </c>
      <c r="U47" s="51">
        <v>8.1999999999999993</v>
      </c>
      <c r="V47" s="50">
        <v>0.64</v>
      </c>
      <c r="W47" s="50">
        <v>0.51</v>
      </c>
      <c r="X47" s="50">
        <v>0.81</v>
      </c>
      <c r="Y47" s="50">
        <v>0.49</v>
      </c>
      <c r="Z47" s="50">
        <v>0.32</v>
      </c>
      <c r="AA47" s="50">
        <v>0.74</v>
      </c>
      <c r="AB47" s="50">
        <v>0.81</v>
      </c>
      <c r="AC47" s="50">
        <v>0.55000000000000004</v>
      </c>
      <c r="AD47" s="50">
        <v>1.21</v>
      </c>
      <c r="AE47" t="s">
        <v>64</v>
      </c>
    </row>
    <row r="48" spans="16:31" x14ac:dyDescent="0.25">
      <c r="P48" t="s">
        <v>64</v>
      </c>
      <c r="U48" s="51">
        <v>8.4</v>
      </c>
      <c r="V48" s="50">
        <v>0.64</v>
      </c>
      <c r="W48" s="50">
        <v>0.5</v>
      </c>
      <c r="X48" s="50">
        <v>0.81</v>
      </c>
      <c r="Y48" s="50">
        <v>0.48</v>
      </c>
      <c r="Z48" s="50">
        <v>0.31</v>
      </c>
      <c r="AA48" s="50">
        <v>0.74</v>
      </c>
      <c r="AB48" s="50">
        <v>0.81</v>
      </c>
      <c r="AC48" s="50">
        <v>0.54</v>
      </c>
      <c r="AD48" s="50">
        <v>1.22</v>
      </c>
      <c r="AE48" t="s">
        <v>64</v>
      </c>
    </row>
    <row r="49" spans="16:31" x14ac:dyDescent="0.25">
      <c r="P49" t="s">
        <v>64</v>
      </c>
      <c r="U49" s="51">
        <v>8.6</v>
      </c>
      <c r="V49" s="50">
        <v>0.63</v>
      </c>
      <c r="W49" s="50">
        <v>0.5</v>
      </c>
      <c r="X49" s="50">
        <v>0.81</v>
      </c>
      <c r="Y49" s="50">
        <v>0.47</v>
      </c>
      <c r="Z49" s="50">
        <v>0.3</v>
      </c>
      <c r="AA49" s="50">
        <v>0.74</v>
      </c>
      <c r="AB49" s="50">
        <v>0.82</v>
      </c>
      <c r="AC49" s="50">
        <v>0.53</v>
      </c>
      <c r="AD49" s="50">
        <v>1.24</v>
      </c>
      <c r="AE49" t="s">
        <v>64</v>
      </c>
    </row>
    <row r="50" spans="16:31" x14ac:dyDescent="0.25">
      <c r="P50" t="s">
        <v>64</v>
      </c>
      <c r="U50" s="51">
        <v>8.8000000000000007</v>
      </c>
      <c r="V50" s="50">
        <v>0.63</v>
      </c>
      <c r="W50" s="50">
        <v>0.49</v>
      </c>
      <c r="X50" s="50">
        <v>0.81</v>
      </c>
      <c r="Y50" s="50">
        <v>0.46</v>
      </c>
      <c r="Z50" s="50">
        <v>0.28999999999999998</v>
      </c>
      <c r="AA50" s="50">
        <v>0.74</v>
      </c>
      <c r="AB50" s="50">
        <v>0.82</v>
      </c>
      <c r="AC50" s="50">
        <v>0.53</v>
      </c>
      <c r="AD50" s="50">
        <v>1.26</v>
      </c>
      <c r="AE50" t="s">
        <v>64</v>
      </c>
    </row>
    <row r="51" spans="16:31" x14ac:dyDescent="0.25">
      <c r="P51" t="s">
        <v>64</v>
      </c>
      <c r="U51" s="51">
        <v>9</v>
      </c>
      <c r="V51" s="50">
        <v>0.63</v>
      </c>
      <c r="W51" s="50">
        <v>0.48</v>
      </c>
      <c r="X51" s="50">
        <v>0.82</v>
      </c>
      <c r="Y51" s="50">
        <v>0.46</v>
      </c>
      <c r="Z51" s="50">
        <v>0.28000000000000003</v>
      </c>
      <c r="AA51" s="50">
        <v>0.74</v>
      </c>
      <c r="AB51" s="50">
        <v>0.82</v>
      </c>
      <c r="AC51" s="50">
        <v>0.52</v>
      </c>
      <c r="AD51" s="50">
        <v>1.28</v>
      </c>
      <c r="AE51" t="s">
        <v>64</v>
      </c>
    </row>
    <row r="52" spans="16:31" x14ac:dyDescent="0.25">
      <c r="P52" t="s">
        <v>64</v>
      </c>
      <c r="U52" s="51">
        <v>9.1999999999999993</v>
      </c>
      <c r="V52" s="50">
        <v>0.62</v>
      </c>
      <c r="W52" s="50">
        <v>0.48</v>
      </c>
      <c r="X52" s="50">
        <v>0.82</v>
      </c>
      <c r="Y52" s="50">
        <v>0.45</v>
      </c>
      <c r="Z52" s="50">
        <v>0.27</v>
      </c>
      <c r="AA52" s="50">
        <v>0.74</v>
      </c>
      <c r="AB52" s="50">
        <v>0.82</v>
      </c>
      <c r="AC52" s="50">
        <v>0.51</v>
      </c>
      <c r="AD52" s="50">
        <v>1.3</v>
      </c>
      <c r="AE52" t="s">
        <v>64</v>
      </c>
    </row>
    <row r="53" spans="16:31" x14ac:dyDescent="0.25">
      <c r="P53" t="s">
        <v>64</v>
      </c>
      <c r="U53" s="51">
        <v>9.4</v>
      </c>
      <c r="V53" s="50">
        <v>0.62</v>
      </c>
      <c r="W53" s="50">
        <v>0.47</v>
      </c>
      <c r="X53" s="50">
        <v>0.82</v>
      </c>
      <c r="Y53" s="50">
        <v>0.44</v>
      </c>
      <c r="Z53" s="50">
        <v>0.27</v>
      </c>
      <c r="AA53" s="50">
        <v>0.74</v>
      </c>
      <c r="AB53" s="50">
        <v>0.82</v>
      </c>
      <c r="AC53" s="50">
        <v>0.51</v>
      </c>
      <c r="AD53" s="50">
        <v>1.33</v>
      </c>
      <c r="AE53" t="s">
        <v>64</v>
      </c>
    </row>
    <row r="54" spans="16:31" x14ac:dyDescent="0.25">
      <c r="P54" t="s">
        <v>64</v>
      </c>
      <c r="U54" s="51">
        <v>9.6</v>
      </c>
      <c r="V54" s="50">
        <v>0.62</v>
      </c>
      <c r="W54" s="50">
        <v>0.46</v>
      </c>
      <c r="X54" s="50">
        <v>0.82</v>
      </c>
      <c r="Y54" s="50">
        <v>0.43</v>
      </c>
      <c r="Z54" s="50">
        <v>0.26</v>
      </c>
      <c r="AA54" s="50">
        <v>0.74</v>
      </c>
      <c r="AB54" s="50">
        <v>0.82</v>
      </c>
      <c r="AC54" s="50">
        <v>0.5</v>
      </c>
      <c r="AD54" s="50">
        <v>1.35</v>
      </c>
      <c r="AE54" t="s">
        <v>64</v>
      </c>
    </row>
    <row r="55" spans="16:31" x14ac:dyDescent="0.25">
      <c r="P55" t="s">
        <v>64</v>
      </c>
      <c r="U55" s="51">
        <v>9.8000000000000007</v>
      </c>
      <c r="V55" s="50">
        <v>0.61</v>
      </c>
      <c r="W55" s="50">
        <v>0.46</v>
      </c>
      <c r="X55" s="50">
        <v>0.83</v>
      </c>
      <c r="Y55" s="50">
        <v>0.43</v>
      </c>
      <c r="Z55" s="50">
        <v>0.25</v>
      </c>
      <c r="AA55" s="50">
        <v>0.73</v>
      </c>
      <c r="AB55" s="50">
        <v>0.82</v>
      </c>
      <c r="AC55" s="50">
        <v>0.49</v>
      </c>
      <c r="AD55" s="50">
        <v>1.37</v>
      </c>
      <c r="AE55" t="s">
        <v>64</v>
      </c>
    </row>
    <row r="56" spans="16:31" x14ac:dyDescent="0.25">
      <c r="P56" t="s">
        <v>64</v>
      </c>
      <c r="U56" s="51">
        <v>10</v>
      </c>
      <c r="V56" s="50">
        <v>0.61</v>
      </c>
      <c r="W56" s="50">
        <v>0.45</v>
      </c>
      <c r="X56" s="50">
        <v>0.83</v>
      </c>
      <c r="Y56" s="50">
        <v>0.42</v>
      </c>
      <c r="Z56" s="50">
        <v>0.24</v>
      </c>
      <c r="AA56" s="50">
        <v>0.73</v>
      </c>
      <c r="AB56" s="50">
        <v>0.82</v>
      </c>
      <c r="AC56" s="50">
        <v>0.49</v>
      </c>
      <c r="AD56" s="50">
        <v>1.39</v>
      </c>
      <c r="AE56" t="s">
        <v>64</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9"/>
  <sheetViews>
    <sheetView zoomScaleNormal="100" workbookViewId="0">
      <selection activeCell="U6" sqref="U6"/>
    </sheetView>
  </sheetViews>
  <sheetFormatPr baseColWidth="10" defaultColWidth="11.42578125" defaultRowHeight="15" x14ac:dyDescent="0.25"/>
  <cols>
    <col min="1" max="1" width="28.85546875" style="2" bestFit="1" customWidth="1"/>
    <col min="2" max="2" width="10.42578125" style="2" bestFit="1" customWidth="1"/>
    <col min="3" max="3" width="6" style="2" bestFit="1" customWidth="1"/>
    <col min="4" max="6" width="7.140625" style="3" customWidth="1"/>
    <col min="7" max="7" width="10.42578125" style="2" bestFit="1" customWidth="1"/>
    <col min="8" max="8" width="6" style="2" bestFit="1" customWidth="1"/>
    <col min="9" max="11" width="7.140625" style="3" customWidth="1"/>
    <col min="12" max="12" width="10.42578125" style="2" bestFit="1" customWidth="1"/>
    <col min="13" max="13" width="6" style="2" bestFit="1" customWidth="1"/>
    <col min="14" max="16" width="7.140625" style="3" customWidth="1"/>
    <col min="17" max="17" width="10.42578125" style="2" bestFit="1" customWidth="1"/>
    <col min="18" max="18" width="6" style="2" bestFit="1" customWidth="1"/>
    <col min="19" max="21" width="7.140625" style="3" customWidth="1"/>
    <col min="22" max="22" width="10.42578125" style="2" bestFit="1" customWidth="1"/>
    <col min="23" max="23" width="6" style="2" bestFit="1" customWidth="1"/>
    <col min="24" max="26" width="7.140625" style="3" customWidth="1"/>
    <col min="27" max="27" width="10.42578125" style="2" bestFit="1" customWidth="1"/>
    <col min="28" max="28" width="6" style="2" bestFit="1" customWidth="1"/>
    <col min="29" max="31" width="7.140625" style="3" customWidth="1"/>
    <col min="32" max="16384" width="11.42578125" style="2"/>
  </cols>
  <sheetData>
    <row r="1" spans="1:31" x14ac:dyDescent="0.25">
      <c r="A1" s="2" t="s">
        <v>142</v>
      </c>
    </row>
    <row r="2" spans="1:31" ht="17.25" x14ac:dyDescent="0.25">
      <c r="D2" s="1" t="s">
        <v>8</v>
      </c>
      <c r="E2" s="1"/>
      <c r="I2" s="1" t="s">
        <v>21</v>
      </c>
      <c r="N2" s="1" t="s">
        <v>2</v>
      </c>
      <c r="P2" s="1"/>
      <c r="W2" s="1"/>
    </row>
    <row r="3" spans="1:31" s="1" customFormat="1" ht="15.75" customHeight="1" x14ac:dyDescent="0.25">
      <c r="D3" s="1" t="s">
        <v>30</v>
      </c>
      <c r="I3" s="1" t="s">
        <v>30</v>
      </c>
      <c r="N3" s="1" t="s">
        <v>30</v>
      </c>
    </row>
    <row r="4" spans="1:31" s="3" customFormat="1" ht="17.25" x14ac:dyDescent="0.25">
      <c r="B4" s="1" t="s">
        <v>0</v>
      </c>
      <c r="C4" s="1" t="s">
        <v>1</v>
      </c>
      <c r="D4" s="1" t="s">
        <v>7</v>
      </c>
      <c r="E4" s="1" t="s">
        <v>39</v>
      </c>
      <c r="F4" s="1" t="s">
        <v>41</v>
      </c>
      <c r="G4" s="1" t="s">
        <v>0</v>
      </c>
      <c r="H4" s="1" t="s">
        <v>1</v>
      </c>
      <c r="I4" s="1" t="s">
        <v>7</v>
      </c>
      <c r="J4" s="1" t="s">
        <v>39</v>
      </c>
      <c r="K4" s="1" t="s">
        <v>41</v>
      </c>
      <c r="L4" s="1" t="s">
        <v>0</v>
      </c>
      <c r="M4" s="1" t="s">
        <v>1</v>
      </c>
      <c r="N4" s="1" t="s">
        <v>7</v>
      </c>
      <c r="O4" s="1" t="s">
        <v>39</v>
      </c>
      <c r="P4" s="1" t="s">
        <v>41</v>
      </c>
    </row>
    <row r="5" spans="1:31" x14ac:dyDescent="0.25">
      <c r="A5" s="27" t="s">
        <v>24</v>
      </c>
      <c r="B5" s="7"/>
      <c r="C5" s="7"/>
      <c r="D5" s="7"/>
      <c r="E5" s="7"/>
      <c r="F5" s="7"/>
      <c r="G5" s="7"/>
      <c r="H5" s="7"/>
      <c r="I5" s="7"/>
      <c r="J5" s="7"/>
      <c r="K5" s="7"/>
      <c r="L5" s="7"/>
      <c r="M5" s="7"/>
      <c r="N5" s="7"/>
      <c r="O5" s="7"/>
      <c r="P5" s="7"/>
      <c r="S5" s="2"/>
      <c r="T5" s="2"/>
      <c r="U5" s="2"/>
      <c r="X5" s="2"/>
      <c r="Y5" s="2"/>
      <c r="Z5" s="2"/>
      <c r="AC5" s="2"/>
      <c r="AD5" s="2"/>
      <c r="AE5" s="2"/>
    </row>
    <row r="6" spans="1:31" x14ac:dyDescent="0.25">
      <c r="A6" s="4" t="s">
        <v>10</v>
      </c>
      <c r="B6" s="7">
        <v>8155</v>
      </c>
      <c r="C6" s="7">
        <v>442</v>
      </c>
      <c r="D6" s="8">
        <v>1</v>
      </c>
      <c r="E6" s="8"/>
      <c r="F6" s="8"/>
      <c r="G6" s="7">
        <v>8490</v>
      </c>
      <c r="H6" s="7">
        <v>107</v>
      </c>
      <c r="I6" s="8">
        <v>1</v>
      </c>
      <c r="J6" s="8"/>
      <c r="K6" s="8"/>
      <c r="L6" s="7">
        <v>8459</v>
      </c>
      <c r="M6" s="7">
        <v>138</v>
      </c>
      <c r="N6" s="8">
        <v>1</v>
      </c>
      <c r="O6" s="8"/>
      <c r="P6" s="8"/>
      <c r="S6" s="2"/>
      <c r="T6" s="2"/>
      <c r="U6" s="2"/>
      <c r="X6" s="2"/>
      <c r="Y6" s="2"/>
      <c r="Z6" s="2"/>
      <c r="AC6" s="2"/>
      <c r="AD6" s="2"/>
      <c r="AE6" s="2"/>
    </row>
    <row r="7" spans="1:31" x14ac:dyDescent="0.25">
      <c r="A7" s="4" t="s">
        <v>11</v>
      </c>
      <c r="B7" s="7">
        <v>10768</v>
      </c>
      <c r="C7" s="7">
        <v>752</v>
      </c>
      <c r="D7" s="8">
        <v>0.86521572001372837</v>
      </c>
      <c r="E7" s="8">
        <v>0.74857559256846873</v>
      </c>
      <c r="F7" s="8">
        <v>1.0000302569181128</v>
      </c>
      <c r="G7" s="7">
        <v>11303</v>
      </c>
      <c r="H7" s="7">
        <v>217</v>
      </c>
      <c r="I7" s="8">
        <v>0.89643207413786075</v>
      </c>
      <c r="J7" s="8">
        <v>0.66652175933806035</v>
      </c>
      <c r="K7" s="8">
        <v>1.2056477561080274</v>
      </c>
      <c r="L7" s="7">
        <v>11314</v>
      </c>
      <c r="M7" s="7">
        <v>206</v>
      </c>
      <c r="N7" s="8">
        <v>0.80715549002752585</v>
      </c>
      <c r="O7" s="8">
        <v>0.61618860158910549</v>
      </c>
      <c r="P7" s="8">
        <v>1.057306129002394</v>
      </c>
      <c r="S7" s="2"/>
      <c r="T7" s="2"/>
      <c r="U7" s="2"/>
      <c r="X7" s="2"/>
      <c r="Y7" s="2"/>
      <c r="Z7" s="2"/>
      <c r="AC7" s="2"/>
      <c r="AD7" s="2"/>
      <c r="AE7" s="2"/>
    </row>
    <row r="8" spans="1:31" x14ac:dyDescent="0.25">
      <c r="A8" s="4" t="s">
        <v>12</v>
      </c>
      <c r="B8" s="7">
        <v>7499</v>
      </c>
      <c r="C8" s="7">
        <v>765</v>
      </c>
      <c r="D8" s="8">
        <v>0.89739507999857926</v>
      </c>
      <c r="E8" s="8">
        <v>0.7769652831129148</v>
      </c>
      <c r="F8" s="8">
        <v>1.0364915229920528</v>
      </c>
      <c r="G8" s="7">
        <v>8050</v>
      </c>
      <c r="H8" s="7">
        <v>214</v>
      </c>
      <c r="I8" s="8">
        <v>0.91911765545633906</v>
      </c>
      <c r="J8" s="8">
        <v>0.6797443902996616</v>
      </c>
      <c r="K8" s="8">
        <v>1.2427866660277138</v>
      </c>
      <c r="L8" s="7">
        <v>8069</v>
      </c>
      <c r="M8" s="7">
        <v>195</v>
      </c>
      <c r="N8" s="8">
        <v>0.83992120963536676</v>
      </c>
      <c r="O8" s="8">
        <v>0.63324963644296139</v>
      </c>
      <c r="P8" s="8">
        <v>1.1140434953236347</v>
      </c>
      <c r="S8" s="2"/>
      <c r="T8" s="2"/>
      <c r="U8" s="2"/>
      <c r="X8" s="2"/>
      <c r="Y8" s="2"/>
      <c r="Z8" s="2"/>
      <c r="AC8" s="2"/>
      <c r="AD8" s="2"/>
      <c r="AE8" s="2"/>
    </row>
    <row r="9" spans="1:31" x14ac:dyDescent="0.25">
      <c r="A9" s="4" t="s">
        <v>13</v>
      </c>
      <c r="B9" s="7">
        <v>14771</v>
      </c>
      <c r="C9" s="7">
        <v>1596</v>
      </c>
      <c r="D9" s="8">
        <v>0.79062764774775007</v>
      </c>
      <c r="E9" s="8">
        <v>0.69232809107179771</v>
      </c>
      <c r="F9" s="8">
        <v>0.90288417506710028</v>
      </c>
      <c r="G9" s="7">
        <v>15917</v>
      </c>
      <c r="H9" s="7">
        <v>450</v>
      </c>
      <c r="I9" s="8">
        <v>0.81741007324883697</v>
      </c>
      <c r="J9" s="8">
        <v>0.62512264254883998</v>
      </c>
      <c r="K9" s="8">
        <v>1.0688450271523586</v>
      </c>
      <c r="L9" s="7">
        <v>15959</v>
      </c>
      <c r="M9" s="7">
        <v>408</v>
      </c>
      <c r="N9" s="8">
        <v>0.74285361927810722</v>
      </c>
      <c r="O9" s="8">
        <v>0.57732235937647369</v>
      </c>
      <c r="P9" s="8">
        <v>0.95584640142914012</v>
      </c>
      <c r="S9" s="2"/>
      <c r="T9" s="2"/>
      <c r="U9" s="2"/>
      <c r="X9" s="2"/>
      <c r="Y9" s="2"/>
      <c r="Z9" s="2"/>
      <c r="AC9" s="2"/>
      <c r="AD9" s="2"/>
      <c r="AE9" s="2"/>
    </row>
    <row r="10" spans="1:31" x14ac:dyDescent="0.25">
      <c r="A10" s="4" t="s">
        <v>14</v>
      </c>
      <c r="B10" s="7">
        <v>11668</v>
      </c>
      <c r="C10" s="7">
        <v>1182</v>
      </c>
      <c r="D10" s="8">
        <v>0.7418183683237104</v>
      </c>
      <c r="E10" s="8">
        <v>0.64509733908105305</v>
      </c>
      <c r="F10" s="8">
        <v>0.8530410191527863</v>
      </c>
      <c r="G10" s="7">
        <v>12515</v>
      </c>
      <c r="H10" s="7">
        <v>335</v>
      </c>
      <c r="I10" s="8">
        <v>0.76510492662999485</v>
      </c>
      <c r="J10" s="8">
        <v>0.57428065000474016</v>
      </c>
      <c r="K10" s="8">
        <v>1.0193370588903841</v>
      </c>
      <c r="L10" s="7">
        <v>12526</v>
      </c>
      <c r="M10" s="7">
        <v>324</v>
      </c>
      <c r="N10" s="8">
        <v>0.75148502539204931</v>
      </c>
      <c r="O10" s="8">
        <v>0.57828888406972767</v>
      </c>
      <c r="P10" s="8">
        <v>0.97655299789645644</v>
      </c>
      <c r="S10" s="2"/>
      <c r="T10" s="2"/>
      <c r="U10" s="2"/>
      <c r="X10" s="2"/>
      <c r="Y10" s="2"/>
      <c r="Z10" s="2"/>
      <c r="AC10" s="2"/>
      <c r="AD10" s="2"/>
      <c r="AE10" s="2"/>
    </row>
    <row r="11" spans="1:31" x14ac:dyDescent="0.25">
      <c r="A11" s="4" t="s">
        <v>23</v>
      </c>
      <c r="B11" s="9"/>
      <c r="C11" s="9"/>
      <c r="D11" s="9">
        <v>1.7159508478860139E-6</v>
      </c>
      <c r="E11" s="8"/>
      <c r="F11" s="8"/>
      <c r="G11" s="29"/>
      <c r="H11" s="29"/>
      <c r="I11" s="9">
        <v>2.2067717100302038E-2</v>
      </c>
      <c r="J11" s="8"/>
      <c r="K11" s="8"/>
      <c r="L11" s="29"/>
      <c r="M11" s="29"/>
      <c r="N11" s="9">
        <v>5.6439321854883776E-2</v>
      </c>
      <c r="O11" s="9"/>
      <c r="P11" s="9"/>
      <c r="S11" s="2"/>
      <c r="T11" s="2"/>
      <c r="U11" s="2"/>
      <c r="X11" s="2"/>
      <c r="Y11" s="2"/>
      <c r="Z11" s="2"/>
      <c r="AC11" s="2"/>
      <c r="AD11" s="2"/>
      <c r="AE11" s="2"/>
    </row>
    <row r="12" spans="1:31" x14ac:dyDescent="0.25">
      <c r="A12" s="27" t="s">
        <v>25</v>
      </c>
      <c r="B12" s="7"/>
      <c r="C12" s="7"/>
      <c r="D12" s="8"/>
      <c r="E12" s="8"/>
      <c r="F12" s="8"/>
      <c r="G12" s="30"/>
      <c r="H12" s="30"/>
      <c r="I12" s="8"/>
      <c r="J12" s="8"/>
      <c r="K12" s="8"/>
      <c r="L12" s="30"/>
      <c r="M12" s="30"/>
      <c r="N12" s="8"/>
      <c r="O12" s="8"/>
      <c r="P12" s="8"/>
      <c r="S12" s="2"/>
      <c r="T12" s="2"/>
      <c r="U12" s="2"/>
      <c r="X12" s="2"/>
      <c r="Y12" s="2"/>
      <c r="Z12" s="2"/>
      <c r="AC12" s="2"/>
      <c r="AD12" s="2"/>
      <c r="AE12" s="2"/>
    </row>
    <row r="13" spans="1:31" x14ac:dyDescent="0.25">
      <c r="A13" s="4" t="s">
        <v>10</v>
      </c>
      <c r="B13" s="7">
        <v>7627</v>
      </c>
      <c r="C13" s="7">
        <v>776</v>
      </c>
      <c r="D13" s="8">
        <v>1</v>
      </c>
      <c r="E13" s="8"/>
      <c r="F13" s="8"/>
      <c r="G13" s="7">
        <v>8191</v>
      </c>
      <c r="H13" s="7">
        <v>212</v>
      </c>
      <c r="I13" s="8">
        <v>1</v>
      </c>
      <c r="J13" s="8"/>
      <c r="K13" s="8"/>
      <c r="L13" s="7">
        <v>8213</v>
      </c>
      <c r="M13" s="7">
        <v>190</v>
      </c>
      <c r="N13" s="8">
        <v>1</v>
      </c>
      <c r="O13" s="8"/>
      <c r="P13" s="8"/>
      <c r="S13" s="2"/>
      <c r="T13" s="2"/>
      <c r="U13" s="2"/>
      <c r="X13" s="2"/>
      <c r="Y13" s="2"/>
      <c r="Z13" s="2"/>
      <c r="AC13" s="2"/>
      <c r="AD13" s="2"/>
      <c r="AE13" s="2"/>
    </row>
    <row r="14" spans="1:31" x14ac:dyDescent="0.25">
      <c r="A14" s="4" t="s">
        <v>11</v>
      </c>
      <c r="B14" s="7">
        <v>21522</v>
      </c>
      <c r="C14" s="7">
        <v>1884</v>
      </c>
      <c r="D14" s="8">
        <v>0.89318527106496637</v>
      </c>
      <c r="E14" s="8">
        <v>0.80614769762449789</v>
      </c>
      <c r="F14" s="8">
        <v>0.98962005448659351</v>
      </c>
      <c r="G14" s="7">
        <v>22862</v>
      </c>
      <c r="H14" s="7">
        <v>544</v>
      </c>
      <c r="I14" s="8">
        <v>0.9408310541249516</v>
      </c>
      <c r="J14" s="8">
        <v>0.76870575877756475</v>
      </c>
      <c r="K14" s="8">
        <v>1.1514979070971176</v>
      </c>
      <c r="L14" s="7">
        <v>22925</v>
      </c>
      <c r="M14" s="7">
        <v>481</v>
      </c>
      <c r="N14" s="8">
        <v>0.88119443725208246</v>
      </c>
      <c r="O14" s="8">
        <v>0.71184103507396401</v>
      </c>
      <c r="P14" s="8">
        <v>1.090838541168579</v>
      </c>
      <c r="S14" s="2"/>
      <c r="T14" s="2"/>
      <c r="U14" s="2"/>
      <c r="X14" s="2"/>
      <c r="Y14" s="2"/>
      <c r="Z14" s="2"/>
      <c r="AC14" s="2"/>
      <c r="AD14" s="2"/>
      <c r="AE14" s="2"/>
    </row>
    <row r="15" spans="1:31" x14ac:dyDescent="0.25">
      <c r="A15" s="4" t="s">
        <v>12</v>
      </c>
      <c r="B15" s="7">
        <v>15292</v>
      </c>
      <c r="C15" s="7">
        <v>1365</v>
      </c>
      <c r="D15" s="8">
        <v>0.89450137392505014</v>
      </c>
      <c r="E15" s="8">
        <v>0.80337180339955083</v>
      </c>
      <c r="F15" s="8">
        <v>0.99596812405906965</v>
      </c>
      <c r="G15" s="7">
        <v>16285</v>
      </c>
      <c r="H15" s="7">
        <v>372</v>
      </c>
      <c r="I15" s="8">
        <v>0.8728948663529017</v>
      </c>
      <c r="J15" s="8">
        <v>0.70681705361699565</v>
      </c>
      <c r="K15" s="8">
        <v>1.0779952801168931</v>
      </c>
      <c r="L15" s="7">
        <v>16271</v>
      </c>
      <c r="M15" s="7">
        <v>386</v>
      </c>
      <c r="N15" s="8">
        <v>0.98529691029243938</v>
      </c>
      <c r="O15" s="8">
        <v>0.7856105900034821</v>
      </c>
      <c r="P15" s="8">
        <v>1.2357394538527344</v>
      </c>
      <c r="S15" s="2"/>
      <c r="T15" s="2"/>
      <c r="U15" s="2"/>
      <c r="X15" s="2"/>
      <c r="Y15" s="2"/>
      <c r="Z15" s="2"/>
      <c r="AC15" s="2"/>
      <c r="AD15" s="2"/>
      <c r="AE15" s="2"/>
    </row>
    <row r="16" spans="1:31" x14ac:dyDescent="0.25">
      <c r="A16" s="4" t="s">
        <v>15</v>
      </c>
      <c r="B16" s="7">
        <v>8420</v>
      </c>
      <c r="C16" s="7">
        <v>712</v>
      </c>
      <c r="D16" s="8">
        <v>0.82959394150056931</v>
      </c>
      <c r="E16" s="8">
        <v>0.72919042862246186</v>
      </c>
      <c r="F16" s="8">
        <v>0.94382219069249296</v>
      </c>
      <c r="G16" s="7">
        <v>8937</v>
      </c>
      <c r="H16" s="7">
        <v>195</v>
      </c>
      <c r="I16" s="8">
        <v>0.83805901233477442</v>
      </c>
      <c r="J16" s="8">
        <v>0.65725027903151578</v>
      </c>
      <c r="K16" s="8">
        <v>1.0686080030128975</v>
      </c>
      <c r="L16" s="7">
        <v>8918</v>
      </c>
      <c r="M16" s="7">
        <v>214</v>
      </c>
      <c r="N16" s="8">
        <v>0.9721908573419602</v>
      </c>
      <c r="O16" s="8">
        <v>0.75207150238537979</v>
      </c>
      <c r="P16" s="8">
        <v>1.2567356429561602</v>
      </c>
      <c r="S16" s="2"/>
      <c r="T16" s="2"/>
      <c r="U16" s="2"/>
      <c r="X16" s="2"/>
      <c r="Y16" s="2"/>
      <c r="Z16" s="2"/>
      <c r="AC16" s="2"/>
      <c r="AD16" s="2"/>
      <c r="AE16" s="2"/>
    </row>
    <row r="17" spans="1:31" x14ac:dyDescent="0.25">
      <c r="A17" s="4" t="s">
        <v>23</v>
      </c>
      <c r="B17" s="9"/>
      <c r="C17" s="9"/>
      <c r="D17" s="9">
        <v>1.5221622139940156E-2</v>
      </c>
      <c r="E17" s="8"/>
      <c r="F17" s="8"/>
      <c r="G17" s="9"/>
      <c r="H17" s="9"/>
      <c r="I17" s="9">
        <v>0.12898806387962533</v>
      </c>
      <c r="J17" s="8"/>
      <c r="K17" s="8"/>
      <c r="L17" s="9"/>
      <c r="M17" s="9"/>
      <c r="N17" s="9">
        <v>0.67794815486524018</v>
      </c>
      <c r="O17" s="9"/>
      <c r="P17" s="9"/>
      <c r="S17" s="2"/>
      <c r="T17" s="2"/>
      <c r="U17" s="2"/>
      <c r="X17" s="2"/>
      <c r="Y17" s="2"/>
      <c r="Z17" s="2"/>
      <c r="AC17" s="2"/>
      <c r="AD17" s="2"/>
      <c r="AE17" s="2"/>
    </row>
    <row r="18" spans="1:31" x14ac:dyDescent="0.25">
      <c r="A18" s="27" t="s">
        <v>26</v>
      </c>
      <c r="B18" s="7"/>
      <c r="C18" s="7"/>
      <c r="D18" s="8"/>
      <c r="E18" s="8"/>
      <c r="F18" s="8"/>
      <c r="G18" s="7"/>
      <c r="H18" s="7"/>
      <c r="I18" s="8"/>
      <c r="J18" s="8"/>
      <c r="K18" s="8"/>
      <c r="L18" s="7"/>
      <c r="M18" s="7"/>
      <c r="N18" s="8"/>
      <c r="O18" s="8"/>
      <c r="P18" s="8"/>
      <c r="S18" s="2"/>
      <c r="T18" s="2"/>
      <c r="U18" s="2"/>
      <c r="X18" s="2"/>
      <c r="Y18" s="2"/>
      <c r="Z18" s="2"/>
      <c r="AC18" s="2"/>
      <c r="AD18" s="2"/>
      <c r="AE18" s="2"/>
    </row>
    <row r="19" spans="1:31" x14ac:dyDescent="0.25">
      <c r="A19" s="4" t="s">
        <v>6</v>
      </c>
      <c r="B19" s="7">
        <v>7816</v>
      </c>
      <c r="C19" s="7">
        <v>483</v>
      </c>
      <c r="D19" s="8">
        <v>1</v>
      </c>
      <c r="E19" s="8"/>
      <c r="F19" s="8"/>
      <c r="G19" s="7">
        <v>8173</v>
      </c>
      <c r="H19" s="7">
        <v>126</v>
      </c>
      <c r="I19" s="8">
        <v>1</v>
      </c>
      <c r="J19" s="8"/>
      <c r="K19" s="8"/>
      <c r="L19" s="7">
        <v>8167</v>
      </c>
      <c r="M19" s="7">
        <v>132</v>
      </c>
      <c r="N19" s="8">
        <v>1</v>
      </c>
      <c r="O19" s="8"/>
      <c r="P19" s="8"/>
      <c r="S19" s="2"/>
      <c r="T19" s="2"/>
      <c r="U19" s="2"/>
      <c r="X19" s="2"/>
      <c r="Y19" s="2"/>
      <c r="Z19" s="2"/>
      <c r="AC19" s="2"/>
      <c r="AD19" s="2"/>
      <c r="AE19" s="2"/>
    </row>
    <row r="20" spans="1:31" x14ac:dyDescent="0.25">
      <c r="A20" s="4" t="s">
        <v>16</v>
      </c>
      <c r="B20" s="7">
        <v>13461</v>
      </c>
      <c r="C20" s="7">
        <v>1051</v>
      </c>
      <c r="D20" s="8">
        <v>0.82997941528257002</v>
      </c>
      <c r="E20" s="8">
        <v>0.72743119451426053</v>
      </c>
      <c r="F20" s="8">
        <v>0.94698417525630652</v>
      </c>
      <c r="G20" s="7">
        <v>14223</v>
      </c>
      <c r="H20" s="7">
        <v>289</v>
      </c>
      <c r="I20" s="8">
        <v>0.74542038547446565</v>
      </c>
      <c r="J20" s="8">
        <v>0.56682195342403885</v>
      </c>
      <c r="K20" s="8">
        <v>0.98029292571386828</v>
      </c>
      <c r="L20" s="7">
        <v>14233</v>
      </c>
      <c r="M20" s="7">
        <v>279</v>
      </c>
      <c r="N20" s="8">
        <v>0.90411116534932667</v>
      </c>
      <c r="O20" s="8">
        <v>0.70060664526849237</v>
      </c>
      <c r="P20" s="8">
        <v>1.1667274423240162</v>
      </c>
      <c r="S20" s="2"/>
      <c r="T20" s="2"/>
      <c r="U20" s="2"/>
      <c r="X20" s="2"/>
      <c r="Y20" s="2"/>
      <c r="Z20" s="2"/>
      <c r="AC20" s="2"/>
      <c r="AD20" s="2"/>
      <c r="AE20" s="2"/>
    </row>
    <row r="21" spans="1:31" x14ac:dyDescent="0.25">
      <c r="A21" s="4" t="s">
        <v>17</v>
      </c>
      <c r="B21" s="7">
        <v>19860</v>
      </c>
      <c r="C21" s="7">
        <v>2091</v>
      </c>
      <c r="D21" s="8">
        <v>0.7716046028887602</v>
      </c>
      <c r="E21" s="8">
        <v>0.68193506475869314</v>
      </c>
      <c r="F21" s="8">
        <v>0.8730650379589997</v>
      </c>
      <c r="G21" s="7">
        <v>21353</v>
      </c>
      <c r="H21" s="7">
        <v>598</v>
      </c>
      <c r="I21" s="8">
        <v>0.69409583137106168</v>
      </c>
      <c r="J21" s="8">
        <v>0.53652901911190931</v>
      </c>
      <c r="K21" s="8">
        <v>0.89793656254443488</v>
      </c>
      <c r="L21" s="7">
        <v>21407</v>
      </c>
      <c r="M21" s="7">
        <v>544</v>
      </c>
      <c r="N21" s="8">
        <v>0.91033511415496082</v>
      </c>
      <c r="O21" s="8">
        <v>0.71964788349476982</v>
      </c>
      <c r="P21" s="8">
        <v>1.1515493049727676</v>
      </c>
      <c r="S21" s="2"/>
      <c r="T21" s="2"/>
      <c r="U21" s="2"/>
      <c r="X21" s="2"/>
      <c r="Y21" s="2"/>
      <c r="Z21" s="2"/>
      <c r="AC21" s="2"/>
      <c r="AD21" s="2"/>
      <c r="AE21" s="2"/>
    </row>
    <row r="22" spans="1:31" x14ac:dyDescent="0.25">
      <c r="A22" s="4" t="s">
        <v>18</v>
      </c>
      <c r="B22" s="7">
        <v>6331</v>
      </c>
      <c r="C22" s="7">
        <v>614</v>
      </c>
      <c r="D22" s="8">
        <v>0.68932271661342082</v>
      </c>
      <c r="E22" s="8">
        <v>0.59601541195542751</v>
      </c>
      <c r="F22" s="8">
        <v>0.79723745075713137</v>
      </c>
      <c r="G22" s="7">
        <v>6773</v>
      </c>
      <c r="H22" s="7">
        <v>172</v>
      </c>
      <c r="I22" s="8">
        <v>0.65996136674058803</v>
      </c>
      <c r="J22" s="8">
        <v>0.49234888321145331</v>
      </c>
      <c r="K22" s="8">
        <v>0.88463490106678266</v>
      </c>
      <c r="L22" s="7">
        <v>6778</v>
      </c>
      <c r="M22" s="7">
        <v>167</v>
      </c>
      <c r="N22" s="8">
        <v>0.79272152647505389</v>
      </c>
      <c r="O22" s="8">
        <v>0.598002017859254</v>
      </c>
      <c r="P22" s="8">
        <v>1.0508449800663413</v>
      </c>
      <c r="S22" s="2"/>
      <c r="T22" s="2"/>
      <c r="U22" s="2"/>
      <c r="X22" s="2"/>
      <c r="Y22" s="2"/>
      <c r="Z22" s="2"/>
      <c r="AC22" s="2"/>
      <c r="AD22" s="2"/>
      <c r="AE22" s="2"/>
    </row>
    <row r="23" spans="1:31" x14ac:dyDescent="0.25">
      <c r="A23" s="4" t="s">
        <v>19</v>
      </c>
      <c r="B23" s="7">
        <v>5393</v>
      </c>
      <c r="C23" s="7">
        <v>498</v>
      </c>
      <c r="D23" s="8">
        <v>0.66094095374263773</v>
      </c>
      <c r="E23" s="8">
        <v>0.56648245205936631</v>
      </c>
      <c r="F23" s="8">
        <v>0.77115000252196197</v>
      </c>
      <c r="G23" s="7">
        <v>5753</v>
      </c>
      <c r="H23" s="7">
        <v>138</v>
      </c>
      <c r="I23" s="8">
        <v>0.62451726193625945</v>
      </c>
      <c r="J23" s="8">
        <v>0.45721927092006753</v>
      </c>
      <c r="K23" s="8">
        <v>0.8530301220058315</v>
      </c>
      <c r="L23" s="7">
        <v>5742</v>
      </c>
      <c r="M23" s="7">
        <v>149</v>
      </c>
      <c r="N23" s="8">
        <v>0.86841638087580852</v>
      </c>
      <c r="O23" s="8">
        <v>0.65151493504535885</v>
      </c>
      <c r="P23" s="8">
        <v>1.1575283543130646</v>
      </c>
      <c r="S23" s="2"/>
      <c r="T23" s="2"/>
      <c r="U23" s="2"/>
      <c r="X23" s="2"/>
      <c r="Y23" s="2"/>
      <c r="Z23" s="2"/>
      <c r="AC23" s="2"/>
      <c r="AD23" s="2"/>
      <c r="AE23" s="2"/>
    </row>
    <row r="24" spans="1:31" x14ac:dyDescent="0.25">
      <c r="A24" s="4" t="s">
        <v>23</v>
      </c>
      <c r="B24" s="9"/>
      <c r="C24" s="9"/>
      <c r="D24" s="9">
        <v>1.5117893794787077E-8</v>
      </c>
      <c r="E24" s="8"/>
      <c r="F24" s="8"/>
      <c r="G24" s="9"/>
      <c r="H24" s="9"/>
      <c r="I24" s="9">
        <v>6.5566238933667939E-3</v>
      </c>
      <c r="J24" s="8"/>
      <c r="K24" s="8"/>
      <c r="L24" s="9"/>
      <c r="M24" s="9"/>
      <c r="N24" s="9">
        <v>0.22751548046675171</v>
      </c>
      <c r="O24" s="9"/>
      <c r="P24" s="9"/>
      <c r="S24" s="2"/>
      <c r="T24" s="2"/>
      <c r="U24" s="2"/>
      <c r="X24" s="2"/>
      <c r="Y24" s="2"/>
      <c r="Z24" s="2"/>
      <c r="AC24" s="2"/>
      <c r="AD24" s="2"/>
      <c r="AE24" s="2"/>
    </row>
    <row r="25" spans="1:31" x14ac:dyDescent="0.25">
      <c r="A25" s="27" t="s">
        <v>27</v>
      </c>
      <c r="B25" s="7"/>
      <c r="C25" s="7"/>
      <c r="D25" s="8"/>
      <c r="E25" s="8"/>
      <c r="F25" s="8"/>
      <c r="G25" s="7"/>
      <c r="H25" s="7"/>
      <c r="I25" s="8"/>
      <c r="J25" s="8"/>
      <c r="K25" s="8"/>
      <c r="L25" s="7"/>
      <c r="M25" s="7"/>
      <c r="N25" s="8"/>
      <c r="O25" s="8"/>
      <c r="P25" s="8"/>
      <c r="S25" s="2"/>
      <c r="T25" s="2"/>
      <c r="U25" s="2"/>
      <c r="X25" s="2"/>
      <c r="Y25" s="2"/>
      <c r="Z25" s="2"/>
      <c r="AC25" s="2"/>
      <c r="AD25" s="2"/>
      <c r="AE25" s="2"/>
    </row>
    <row r="26" spans="1:31" x14ac:dyDescent="0.25">
      <c r="A26" s="4" t="s">
        <v>28</v>
      </c>
      <c r="B26" s="7">
        <v>6899</v>
      </c>
      <c r="C26" s="7">
        <v>607</v>
      </c>
      <c r="D26" s="8">
        <v>1</v>
      </c>
      <c r="E26" s="8"/>
      <c r="F26" s="8"/>
      <c r="G26" s="7">
        <v>7324</v>
      </c>
      <c r="H26" s="7">
        <v>182</v>
      </c>
      <c r="I26" s="8">
        <v>1</v>
      </c>
      <c r="J26" s="8"/>
      <c r="K26" s="8"/>
      <c r="L26" s="7">
        <v>7343</v>
      </c>
      <c r="M26" s="7">
        <v>163</v>
      </c>
      <c r="N26" s="8">
        <v>1</v>
      </c>
      <c r="O26" s="8"/>
      <c r="P26" s="8"/>
      <c r="S26" s="2"/>
      <c r="T26" s="2"/>
      <c r="U26" s="2"/>
      <c r="X26" s="2"/>
      <c r="Y26" s="2"/>
      <c r="Z26" s="2"/>
      <c r="AC26" s="2"/>
      <c r="AD26" s="2"/>
      <c r="AE26" s="2"/>
    </row>
    <row r="27" spans="1:31" x14ac:dyDescent="0.25">
      <c r="A27" s="4" t="s">
        <v>29</v>
      </c>
      <c r="B27" s="7">
        <v>32025</v>
      </c>
      <c r="C27" s="7">
        <v>2741</v>
      </c>
      <c r="D27" s="8">
        <v>0.97512400960548185</v>
      </c>
      <c r="E27" s="8">
        <v>0.88075202915886053</v>
      </c>
      <c r="F27" s="8">
        <v>1.0796078835233258</v>
      </c>
      <c r="G27" s="7">
        <v>34004</v>
      </c>
      <c r="H27" s="7">
        <v>762</v>
      </c>
      <c r="I27" s="8">
        <v>0.94061716820387042</v>
      </c>
      <c r="J27" s="8">
        <v>0.77359481065453084</v>
      </c>
      <c r="K27" s="8">
        <v>1.1437003518305418</v>
      </c>
      <c r="L27" s="7">
        <v>34035</v>
      </c>
      <c r="M27" s="7">
        <v>731</v>
      </c>
      <c r="N27" s="8">
        <v>0.90793009361632215</v>
      </c>
      <c r="O27" s="8">
        <v>0.73438528763711453</v>
      </c>
      <c r="P27" s="8">
        <v>1.1224857969941757</v>
      </c>
      <c r="S27" s="2"/>
      <c r="T27" s="2"/>
      <c r="U27" s="2"/>
      <c r="X27" s="2"/>
      <c r="Y27" s="2"/>
      <c r="Z27" s="2"/>
      <c r="AC27" s="2"/>
      <c r="AD27" s="2"/>
      <c r="AE27" s="2"/>
    </row>
    <row r="28" spans="1:31" x14ac:dyDescent="0.25">
      <c r="A28" s="4" t="s">
        <v>20</v>
      </c>
      <c r="B28" s="7">
        <v>13937</v>
      </c>
      <c r="C28" s="7">
        <v>1389</v>
      </c>
      <c r="D28" s="8">
        <v>0.97421198516000673</v>
      </c>
      <c r="E28" s="8">
        <v>0.87103188941287524</v>
      </c>
      <c r="F28" s="8">
        <v>1.0896145176373977</v>
      </c>
      <c r="G28" s="7">
        <v>14947</v>
      </c>
      <c r="H28" s="7">
        <v>379</v>
      </c>
      <c r="I28" s="8">
        <v>0.97443451871825948</v>
      </c>
      <c r="J28" s="8">
        <v>0.78376157253829415</v>
      </c>
      <c r="K28" s="8">
        <v>1.2114942407734499</v>
      </c>
      <c r="L28" s="7">
        <v>14949</v>
      </c>
      <c r="M28" s="7">
        <v>377</v>
      </c>
      <c r="N28" s="8">
        <v>0.94585370930582813</v>
      </c>
      <c r="O28" s="8">
        <v>0.75534802560735026</v>
      </c>
      <c r="P28" s="8">
        <v>1.1844066696119901</v>
      </c>
      <c r="S28" s="2"/>
      <c r="T28" s="2"/>
      <c r="U28" s="2"/>
      <c r="X28" s="2"/>
      <c r="Y28" s="2"/>
      <c r="Z28" s="2"/>
      <c r="AC28" s="2"/>
      <c r="AD28" s="2"/>
      <c r="AE28" s="2"/>
    </row>
    <row r="29" spans="1:31" x14ac:dyDescent="0.25">
      <c r="A29" s="4" t="s">
        <v>23</v>
      </c>
      <c r="B29" s="9"/>
      <c r="C29" s="9"/>
      <c r="D29" s="9">
        <v>0.77739782928052747</v>
      </c>
      <c r="E29" s="9"/>
      <c r="F29" s="9"/>
      <c r="G29" s="9"/>
      <c r="H29" s="9"/>
      <c r="I29" s="9">
        <v>0.90274764021834597</v>
      </c>
      <c r="J29" s="9"/>
      <c r="K29" s="9"/>
      <c r="L29" s="9"/>
      <c r="M29" s="9"/>
      <c r="N29" s="9">
        <v>0.96850787281970874</v>
      </c>
      <c r="O29" s="9"/>
      <c r="P29" s="9"/>
      <c r="S29" s="2"/>
      <c r="T29" s="2"/>
      <c r="U29" s="2"/>
      <c r="X29" s="2"/>
      <c r="Y29" s="2"/>
      <c r="Z29" s="2"/>
      <c r="AC29" s="2"/>
      <c r="AD29" s="2"/>
      <c r="AE29" s="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
  <sheetViews>
    <sheetView zoomScaleNormal="100" workbookViewId="0"/>
  </sheetViews>
  <sheetFormatPr baseColWidth="10" defaultColWidth="11.42578125" defaultRowHeight="15" x14ac:dyDescent="0.25"/>
  <cols>
    <col min="1" max="1" width="28.85546875" style="2" bestFit="1" customWidth="1"/>
    <col min="2" max="2" width="10.5703125" style="2" bestFit="1" customWidth="1"/>
    <col min="3" max="3" width="6.140625" style="2" bestFit="1" customWidth="1"/>
    <col min="4" max="6" width="7.140625" style="3" customWidth="1"/>
    <col min="7" max="7" width="10.5703125" style="2" bestFit="1" customWidth="1"/>
    <col min="8" max="8" width="6.140625" style="2" bestFit="1" customWidth="1"/>
    <col min="9" max="9" width="6" style="2" customWidth="1"/>
    <col min="10" max="11" width="7.140625" style="3" customWidth="1"/>
    <col min="12" max="12" width="7.140625" style="7" customWidth="1"/>
    <col min="13" max="13" width="10.42578125" style="7" bestFit="1" customWidth="1"/>
    <col min="14" max="14" width="10.5703125" style="20" bestFit="1" customWidth="1"/>
    <col min="15" max="15" width="7.28515625" style="20" bestFit="1" customWidth="1"/>
    <col min="16" max="17" width="7.140625" style="7" customWidth="1"/>
    <col min="18" max="18" width="10.42578125" style="7" bestFit="1" customWidth="1"/>
    <col min="19" max="19" width="10.5703125" style="20" bestFit="1" customWidth="1"/>
    <col min="20" max="20" width="7.7109375" style="20" bestFit="1" customWidth="1"/>
    <col min="21" max="23" width="7.140625" style="7" customWidth="1"/>
    <col min="24" max="24" width="10.42578125" style="7" bestFit="1" customWidth="1"/>
    <col min="25" max="25" width="10.5703125" style="20" bestFit="1" customWidth="1"/>
    <col min="26" max="26" width="7.42578125" style="20" bestFit="1" customWidth="1"/>
    <col min="27" max="28" width="7.140625" style="7" customWidth="1"/>
    <col min="29" max="29" width="10.42578125" style="7" bestFit="1" customWidth="1"/>
    <col min="30" max="30" width="10.5703125" style="20" bestFit="1" customWidth="1"/>
    <col min="31" max="31" width="7.42578125" style="20" bestFit="1" customWidth="1"/>
    <col min="32" max="34" width="7.140625" style="7" customWidth="1"/>
    <col min="35" max="16384" width="11.42578125" style="2"/>
  </cols>
  <sheetData>
    <row r="1" spans="1:34" x14ac:dyDescent="0.25">
      <c r="A1" s="20" t="s">
        <v>143</v>
      </c>
      <c r="I1" s="3"/>
      <c r="K1" s="7"/>
      <c r="L1" s="3"/>
      <c r="M1" s="20"/>
      <c r="O1" s="7"/>
      <c r="R1" s="20"/>
      <c r="T1" s="7"/>
      <c r="X1" s="20"/>
      <c r="Z1" s="7"/>
      <c r="AC1" s="20"/>
      <c r="AE1" s="7"/>
      <c r="AH1" s="20"/>
    </row>
    <row r="2" spans="1:34" x14ac:dyDescent="0.25">
      <c r="E2" s="1"/>
      <c r="F2" s="1" t="s">
        <v>8</v>
      </c>
      <c r="I2" s="3"/>
      <c r="K2" s="7"/>
      <c r="L2" s="3"/>
      <c r="M2" s="20"/>
      <c r="O2" s="6"/>
      <c r="Q2" s="1"/>
      <c r="R2" s="20"/>
      <c r="T2" s="7"/>
      <c r="X2" s="20"/>
      <c r="Y2" s="6"/>
      <c r="Z2" s="7"/>
      <c r="AB2" s="6"/>
      <c r="AC2" s="20"/>
      <c r="AE2" s="7"/>
      <c r="AH2" s="20"/>
    </row>
    <row r="3" spans="1:34" s="3" customFormat="1" x14ac:dyDescent="0.25">
      <c r="D3" s="1" t="s">
        <v>3</v>
      </c>
      <c r="I3" s="1" t="s">
        <v>4</v>
      </c>
      <c r="K3" s="7"/>
      <c r="M3" s="7"/>
      <c r="N3" s="7"/>
      <c r="O3" s="6"/>
      <c r="P3" s="7"/>
      <c r="Q3" s="7"/>
      <c r="R3" s="7"/>
      <c r="S3" s="7"/>
      <c r="T3" s="6"/>
      <c r="U3" s="7"/>
      <c r="V3" s="7"/>
      <c r="W3" s="7"/>
      <c r="X3" s="7"/>
      <c r="Y3" s="7"/>
      <c r="Z3" s="6"/>
      <c r="AA3" s="7"/>
      <c r="AB3" s="7"/>
      <c r="AC3" s="7"/>
      <c r="AD3" s="7"/>
      <c r="AE3" s="6"/>
      <c r="AF3" s="7"/>
      <c r="AG3" s="7"/>
      <c r="AH3" s="7"/>
    </row>
    <row r="4" spans="1:34" s="1" customFormat="1" x14ac:dyDescent="0.25">
      <c r="D4" s="1" t="s">
        <v>31</v>
      </c>
      <c r="I4" s="16" t="s">
        <v>32</v>
      </c>
      <c r="K4" s="6"/>
      <c r="M4" s="6"/>
      <c r="N4" s="5"/>
      <c r="O4" s="5"/>
      <c r="P4" s="6"/>
      <c r="Q4" s="6"/>
      <c r="R4" s="6"/>
      <c r="S4" s="5"/>
      <c r="T4" s="5"/>
      <c r="U4" s="6"/>
      <c r="V4" s="6"/>
      <c r="W4" s="6"/>
      <c r="X4" s="6"/>
      <c r="Y4" s="6"/>
      <c r="Z4" s="5"/>
      <c r="AA4" s="6"/>
      <c r="AB4" s="6"/>
      <c r="AC4" s="6"/>
      <c r="AD4" s="6"/>
      <c r="AE4" s="5"/>
      <c r="AF4" s="6"/>
      <c r="AG4" s="6"/>
      <c r="AH4" s="6"/>
    </row>
    <row r="5" spans="1:34" s="3" customFormat="1" ht="17.25" x14ac:dyDescent="0.25">
      <c r="B5" s="1" t="s">
        <v>0</v>
      </c>
      <c r="C5" s="1" t="s">
        <v>1</v>
      </c>
      <c r="D5" s="1" t="s">
        <v>42</v>
      </c>
      <c r="E5" s="1" t="s">
        <v>43</v>
      </c>
      <c r="F5" s="1" t="s">
        <v>40</v>
      </c>
      <c r="G5" s="1" t="s">
        <v>0</v>
      </c>
      <c r="H5" s="1" t="s">
        <v>1</v>
      </c>
      <c r="I5" s="1" t="s">
        <v>42</v>
      </c>
      <c r="J5" s="1" t="s">
        <v>43</v>
      </c>
      <c r="K5" s="1" t="s">
        <v>40</v>
      </c>
      <c r="L5" s="6" t="s">
        <v>44</v>
      </c>
      <c r="M5" s="1"/>
      <c r="N5" s="1"/>
      <c r="O5" s="1"/>
      <c r="P5" s="6"/>
      <c r="Q5" s="6"/>
      <c r="R5" s="1"/>
      <c r="S5" s="1"/>
      <c r="T5" s="1"/>
      <c r="U5" s="6"/>
      <c r="V5" s="6"/>
      <c r="W5" s="6"/>
      <c r="X5" s="1"/>
      <c r="Y5" s="1"/>
      <c r="Z5" s="1"/>
      <c r="AA5" s="6"/>
      <c r="AB5" s="6"/>
      <c r="AC5" s="1"/>
      <c r="AD5" s="1"/>
      <c r="AE5" s="1"/>
      <c r="AF5" s="6"/>
      <c r="AG5" s="6"/>
      <c r="AH5" s="6"/>
    </row>
    <row r="6" spans="1:34" x14ac:dyDescent="0.25">
      <c r="A6" s="27" t="s">
        <v>24</v>
      </c>
      <c r="B6" s="10"/>
      <c r="C6" s="10"/>
      <c r="D6" s="10"/>
      <c r="E6" s="10"/>
      <c r="F6" s="10"/>
      <c r="G6" s="10"/>
      <c r="H6" s="10"/>
      <c r="I6" s="11"/>
      <c r="J6" s="11"/>
      <c r="K6" s="11"/>
      <c r="L6" s="11"/>
      <c r="M6" s="10"/>
      <c r="N6" s="10"/>
      <c r="O6" s="11"/>
      <c r="P6" s="11"/>
      <c r="Q6" s="11"/>
      <c r="R6" s="10"/>
      <c r="S6" s="10"/>
      <c r="T6" s="11"/>
      <c r="U6" s="11"/>
      <c r="V6" s="11"/>
      <c r="W6" s="11"/>
      <c r="X6" s="10"/>
      <c r="Y6" s="10"/>
      <c r="Z6" s="11"/>
      <c r="AA6" s="11"/>
      <c r="AB6" s="11"/>
      <c r="AC6" s="10"/>
      <c r="AD6" s="10"/>
      <c r="AE6" s="10"/>
      <c r="AF6" s="10"/>
      <c r="AG6" s="10"/>
      <c r="AH6" s="10"/>
    </row>
    <row r="7" spans="1:34" x14ac:dyDescent="0.25">
      <c r="A7" s="4" t="s">
        <v>10</v>
      </c>
      <c r="B7" s="10">
        <v>4528</v>
      </c>
      <c r="C7" s="10">
        <v>261</v>
      </c>
      <c r="D7" s="11">
        <v>1</v>
      </c>
      <c r="E7" s="11"/>
      <c r="F7" s="11"/>
      <c r="G7" s="10">
        <v>3627</v>
      </c>
      <c r="H7" s="10">
        <v>181</v>
      </c>
      <c r="I7" s="11">
        <v>1</v>
      </c>
      <c r="J7" s="11"/>
      <c r="K7" s="11"/>
      <c r="L7" s="12">
        <v>0.59833282301280066</v>
      </c>
      <c r="M7" s="10"/>
      <c r="N7" s="10"/>
      <c r="O7" s="11"/>
      <c r="P7" s="11"/>
      <c r="Q7" s="11"/>
      <c r="R7" s="10"/>
      <c r="S7" s="10"/>
      <c r="T7" s="11"/>
      <c r="U7" s="11"/>
      <c r="V7" s="11"/>
      <c r="W7" s="12"/>
      <c r="X7" s="10"/>
      <c r="Y7" s="10"/>
      <c r="Z7" s="11"/>
      <c r="AA7" s="11"/>
      <c r="AB7" s="11"/>
      <c r="AC7" s="10"/>
      <c r="AD7" s="10"/>
      <c r="AE7" s="11"/>
      <c r="AF7" s="11"/>
      <c r="AG7" s="11"/>
      <c r="AH7" s="12"/>
    </row>
    <row r="8" spans="1:34" x14ac:dyDescent="0.25">
      <c r="A8" s="4" t="s">
        <v>11</v>
      </c>
      <c r="B8" s="10">
        <v>5652</v>
      </c>
      <c r="C8" s="10">
        <v>434</v>
      </c>
      <c r="D8" s="11">
        <v>0.89972815344207424</v>
      </c>
      <c r="E8" s="11">
        <v>0.7490457361624997</v>
      </c>
      <c r="F8" s="11">
        <v>1.0807227262831218</v>
      </c>
      <c r="G8" s="10">
        <v>5116</v>
      </c>
      <c r="H8" s="10">
        <v>318</v>
      </c>
      <c r="I8" s="11">
        <v>0.81519077677236351</v>
      </c>
      <c r="J8" s="11">
        <v>0.64853603696705264</v>
      </c>
      <c r="K8" s="11">
        <v>1.0246708966898777</v>
      </c>
      <c r="L8" s="12"/>
      <c r="M8" s="10"/>
      <c r="N8" s="10"/>
      <c r="O8" s="11"/>
      <c r="P8" s="11"/>
      <c r="Q8" s="11"/>
      <c r="R8" s="10"/>
      <c r="S8" s="10"/>
      <c r="T8" s="11"/>
      <c r="U8" s="11"/>
      <c r="V8" s="11"/>
      <c r="W8" s="24"/>
      <c r="X8" s="10"/>
      <c r="Y8" s="10"/>
      <c r="Z8" s="11"/>
      <c r="AA8" s="11"/>
      <c r="AB8" s="11"/>
      <c r="AC8" s="10"/>
      <c r="AD8" s="10"/>
      <c r="AE8" s="11"/>
      <c r="AF8" s="11"/>
      <c r="AG8" s="11"/>
      <c r="AH8" s="12"/>
    </row>
    <row r="9" spans="1:34" x14ac:dyDescent="0.25">
      <c r="A9" s="4" t="s">
        <v>12</v>
      </c>
      <c r="B9" s="10">
        <v>3489</v>
      </c>
      <c r="C9" s="10">
        <v>353</v>
      </c>
      <c r="D9" s="11">
        <v>0.86950989719647409</v>
      </c>
      <c r="E9" s="11">
        <v>0.7179814035938602</v>
      </c>
      <c r="F9" s="11">
        <v>1.0530181666798371</v>
      </c>
      <c r="G9" s="10">
        <v>4010</v>
      </c>
      <c r="H9" s="10">
        <v>412</v>
      </c>
      <c r="I9" s="11">
        <v>0.92480628034560408</v>
      </c>
      <c r="J9" s="11">
        <v>0.74557168542376218</v>
      </c>
      <c r="K9" s="11">
        <v>1.1471286703713304</v>
      </c>
      <c r="L9" s="12"/>
      <c r="M9" s="10"/>
      <c r="N9" s="10"/>
      <c r="O9" s="11"/>
      <c r="P9" s="11"/>
      <c r="Q9" s="11"/>
      <c r="R9" s="10"/>
      <c r="S9" s="10"/>
      <c r="T9" s="11"/>
      <c r="U9" s="11"/>
      <c r="V9" s="11"/>
      <c r="W9" s="24"/>
      <c r="X9" s="10"/>
      <c r="Y9" s="10"/>
      <c r="Z9" s="11"/>
      <c r="AA9" s="11"/>
      <c r="AB9" s="11"/>
      <c r="AC9" s="10"/>
      <c r="AD9" s="10"/>
      <c r="AE9" s="11"/>
      <c r="AF9" s="11"/>
      <c r="AG9" s="11"/>
      <c r="AH9" s="12"/>
    </row>
    <row r="10" spans="1:34" x14ac:dyDescent="0.25">
      <c r="A10" s="4" t="s">
        <v>13</v>
      </c>
      <c r="B10" s="10">
        <v>6340</v>
      </c>
      <c r="C10" s="10">
        <v>748</v>
      </c>
      <c r="D10" s="11">
        <v>0.7851894883158318</v>
      </c>
      <c r="E10" s="11">
        <v>0.66274014591525998</v>
      </c>
      <c r="F10" s="11">
        <v>0.93026284338071208</v>
      </c>
      <c r="G10" s="10">
        <v>8431</v>
      </c>
      <c r="H10" s="10">
        <v>848</v>
      </c>
      <c r="I10" s="11">
        <v>0.79404128613319558</v>
      </c>
      <c r="J10" s="11">
        <v>0.64918482218298823</v>
      </c>
      <c r="K10" s="11">
        <v>0.97122043297915783</v>
      </c>
      <c r="L10" s="12"/>
      <c r="M10" s="10"/>
      <c r="N10" s="10"/>
      <c r="O10" s="11"/>
      <c r="P10" s="11"/>
      <c r="Q10" s="11"/>
      <c r="R10" s="10"/>
      <c r="S10" s="10"/>
      <c r="T10" s="15"/>
      <c r="U10" s="15"/>
      <c r="V10" s="15"/>
      <c r="W10" s="24"/>
      <c r="X10" s="10"/>
      <c r="Y10" s="10"/>
      <c r="Z10" s="15"/>
      <c r="AA10" s="15"/>
      <c r="AB10" s="15"/>
      <c r="AC10" s="10"/>
      <c r="AD10" s="10"/>
      <c r="AE10" s="11"/>
      <c r="AF10" s="11"/>
      <c r="AG10" s="11"/>
      <c r="AH10" s="12"/>
    </row>
    <row r="11" spans="1:34" x14ac:dyDescent="0.25">
      <c r="A11" s="4" t="s">
        <v>14</v>
      </c>
      <c r="B11" s="10">
        <v>4669</v>
      </c>
      <c r="C11" s="10">
        <v>556</v>
      </c>
      <c r="D11" s="11">
        <v>0.768560019577475</v>
      </c>
      <c r="E11" s="11">
        <v>0.64281636642734041</v>
      </c>
      <c r="F11" s="11">
        <v>0.91890084718260767</v>
      </c>
      <c r="G11" s="10">
        <v>6999</v>
      </c>
      <c r="H11" s="10">
        <v>626</v>
      </c>
      <c r="I11" s="11">
        <v>0.7130652719935473</v>
      </c>
      <c r="J11" s="11">
        <v>0.57946678172771227</v>
      </c>
      <c r="K11" s="11">
        <v>0.87746545299322232</v>
      </c>
      <c r="L11" s="12"/>
      <c r="M11" s="22"/>
      <c r="N11" s="22"/>
      <c r="O11" s="11"/>
      <c r="P11" s="11"/>
      <c r="Q11" s="11"/>
      <c r="R11" s="22"/>
      <c r="S11" s="22"/>
      <c r="T11" s="11"/>
      <c r="U11" s="11"/>
      <c r="V11" s="11"/>
      <c r="W11" s="24"/>
      <c r="X11" s="22"/>
      <c r="Y11" s="22"/>
      <c r="Z11" s="11"/>
      <c r="AA11" s="11"/>
      <c r="AB11" s="11"/>
      <c r="AC11" s="10"/>
      <c r="AD11" s="10"/>
      <c r="AE11" s="11"/>
      <c r="AF11" s="11"/>
      <c r="AG11" s="11"/>
      <c r="AH11" s="12"/>
    </row>
    <row r="12" spans="1:34" x14ac:dyDescent="0.25">
      <c r="A12" s="4" t="s">
        <v>23</v>
      </c>
      <c r="B12" s="12"/>
      <c r="C12" s="12"/>
      <c r="D12" s="12">
        <v>1.146905781480595E-3</v>
      </c>
      <c r="E12" s="11"/>
      <c r="F12" s="11"/>
      <c r="G12" s="12"/>
      <c r="H12" s="12"/>
      <c r="I12" s="12">
        <v>1.6563832049155917E-4</v>
      </c>
      <c r="J12" s="11"/>
      <c r="K12" s="11"/>
      <c r="L12" s="12"/>
      <c r="M12" s="12"/>
      <c r="N12" s="12"/>
      <c r="O12" s="12"/>
      <c r="P12" s="12"/>
      <c r="Q12" s="12"/>
      <c r="R12" s="12"/>
      <c r="S12" s="12"/>
      <c r="T12" s="21"/>
      <c r="U12" s="21"/>
      <c r="V12" s="21"/>
      <c r="W12" s="24"/>
      <c r="X12" s="12"/>
      <c r="Y12" s="12"/>
      <c r="Z12" s="12"/>
      <c r="AA12" s="12"/>
      <c r="AB12" s="12"/>
      <c r="AC12" s="12"/>
      <c r="AD12" s="12"/>
      <c r="AE12" s="12"/>
      <c r="AF12" s="12"/>
      <c r="AG12" s="12"/>
      <c r="AH12" s="12"/>
    </row>
    <row r="13" spans="1:34" x14ac:dyDescent="0.25">
      <c r="A13" s="27" t="s">
        <v>25</v>
      </c>
      <c r="B13" s="10"/>
      <c r="C13" s="10"/>
      <c r="D13" s="11"/>
      <c r="E13" s="11"/>
      <c r="F13" s="11"/>
      <c r="G13" s="10"/>
      <c r="H13" s="10"/>
      <c r="I13" s="11"/>
      <c r="J13" s="11"/>
      <c r="K13" s="11"/>
      <c r="L13" s="12"/>
      <c r="M13" s="10"/>
      <c r="N13" s="10"/>
      <c r="O13" s="11"/>
      <c r="P13" s="11"/>
      <c r="Q13" s="11"/>
      <c r="R13" s="10"/>
      <c r="S13" s="10"/>
      <c r="T13" s="11"/>
      <c r="U13" s="11"/>
      <c r="V13" s="11"/>
      <c r="W13" s="24"/>
      <c r="X13" s="10"/>
      <c r="Y13" s="10"/>
      <c r="Z13" s="11"/>
      <c r="AA13" s="11"/>
      <c r="AB13" s="11"/>
      <c r="AC13" s="10"/>
      <c r="AD13" s="10"/>
      <c r="AE13" s="11"/>
      <c r="AF13" s="11"/>
      <c r="AG13" s="11"/>
      <c r="AH13" s="12"/>
    </row>
    <row r="14" spans="1:34" x14ac:dyDescent="0.25">
      <c r="A14" s="4" t="s">
        <v>10</v>
      </c>
      <c r="B14" s="10">
        <v>4559</v>
      </c>
      <c r="C14" s="10">
        <v>446</v>
      </c>
      <c r="D14" s="11">
        <v>1</v>
      </c>
      <c r="E14" s="11"/>
      <c r="F14" s="11"/>
      <c r="G14" s="10">
        <v>3068</v>
      </c>
      <c r="H14" s="10">
        <v>330</v>
      </c>
      <c r="I14" s="11">
        <v>1</v>
      </c>
      <c r="J14" s="11"/>
      <c r="K14" s="11"/>
      <c r="L14" s="12">
        <v>0.58811165005631882</v>
      </c>
      <c r="M14" s="10"/>
      <c r="N14" s="10"/>
      <c r="O14" s="11"/>
      <c r="P14" s="11"/>
      <c r="Q14" s="11"/>
      <c r="R14" s="10"/>
      <c r="S14" s="10"/>
      <c r="T14" s="11"/>
      <c r="U14" s="11"/>
      <c r="V14" s="11"/>
      <c r="W14" s="24"/>
      <c r="X14" s="10"/>
      <c r="Y14" s="10"/>
      <c r="Z14" s="11"/>
      <c r="AA14" s="11"/>
      <c r="AB14" s="11"/>
      <c r="AC14" s="10"/>
      <c r="AD14" s="10"/>
      <c r="AE14" s="11"/>
      <c r="AF14" s="11"/>
      <c r="AG14" s="11"/>
      <c r="AH14" s="12"/>
    </row>
    <row r="15" spans="1:34" x14ac:dyDescent="0.25">
      <c r="A15" s="4" t="s">
        <v>11</v>
      </c>
      <c r="B15" s="10">
        <v>10681</v>
      </c>
      <c r="C15" s="10">
        <v>932</v>
      </c>
      <c r="D15" s="11">
        <v>0.87321503986213966</v>
      </c>
      <c r="E15" s="11">
        <v>0.76329475849912387</v>
      </c>
      <c r="F15" s="11">
        <v>0.99896468219008927</v>
      </c>
      <c r="G15" s="10">
        <v>10841</v>
      </c>
      <c r="H15" s="10">
        <v>952</v>
      </c>
      <c r="I15" s="11">
        <v>0.91743803559336801</v>
      </c>
      <c r="J15" s="11">
        <v>0.78945164844719196</v>
      </c>
      <c r="K15" s="11">
        <v>1.0661736545980758</v>
      </c>
      <c r="L15" s="12"/>
      <c r="M15" s="10"/>
      <c r="N15" s="10"/>
      <c r="O15" s="11"/>
      <c r="P15" s="11"/>
      <c r="Q15" s="11"/>
      <c r="R15" s="10"/>
      <c r="S15" s="10"/>
      <c r="T15" s="11"/>
      <c r="U15" s="11"/>
      <c r="V15" s="11"/>
      <c r="W15" s="24"/>
      <c r="X15" s="10"/>
      <c r="Y15" s="10"/>
      <c r="Z15" s="11"/>
      <c r="AA15" s="11"/>
      <c r="AB15" s="11"/>
      <c r="AC15" s="10"/>
      <c r="AD15" s="10"/>
      <c r="AE15" s="11"/>
      <c r="AF15" s="11"/>
      <c r="AG15" s="11"/>
      <c r="AH15" s="12"/>
    </row>
    <row r="16" spans="1:34" x14ac:dyDescent="0.25">
      <c r="A16" s="4" t="s">
        <v>12</v>
      </c>
      <c r="B16" s="10">
        <v>6401</v>
      </c>
      <c r="C16" s="10">
        <v>661</v>
      </c>
      <c r="D16" s="11">
        <v>0.92193604690255337</v>
      </c>
      <c r="E16" s="11">
        <v>0.79956294840132636</v>
      </c>
      <c r="F16" s="11">
        <v>1.0630383464838615</v>
      </c>
      <c r="G16" s="10">
        <v>8891</v>
      </c>
      <c r="H16" s="10">
        <v>704</v>
      </c>
      <c r="I16" s="11">
        <v>0.86562300530259728</v>
      </c>
      <c r="J16" s="11">
        <v>0.74084592077181488</v>
      </c>
      <c r="K16" s="11">
        <v>1.0114156888769457</v>
      </c>
      <c r="L16" s="12"/>
      <c r="M16" s="10"/>
      <c r="N16" s="10"/>
      <c r="O16" s="11"/>
      <c r="P16" s="11"/>
      <c r="Q16" s="11"/>
      <c r="R16" s="10"/>
      <c r="S16" s="10"/>
      <c r="T16" s="11"/>
      <c r="U16" s="11"/>
      <c r="V16" s="11"/>
      <c r="W16" s="24"/>
      <c r="X16" s="10"/>
      <c r="Y16" s="10"/>
      <c r="Z16" s="11"/>
      <c r="AA16" s="11"/>
      <c r="AB16" s="11"/>
      <c r="AC16" s="10"/>
      <c r="AD16" s="10"/>
      <c r="AE16" s="11"/>
      <c r="AF16" s="11"/>
      <c r="AG16" s="11"/>
      <c r="AH16" s="12"/>
    </row>
    <row r="17" spans="1:34" x14ac:dyDescent="0.25">
      <c r="A17" s="4" t="s">
        <v>15</v>
      </c>
      <c r="B17" s="10">
        <v>3037</v>
      </c>
      <c r="C17" s="10">
        <v>313</v>
      </c>
      <c r="D17" s="11">
        <v>0.83395553011813517</v>
      </c>
      <c r="E17" s="11">
        <v>0.69950060542095294</v>
      </c>
      <c r="F17" s="11">
        <v>0.99425478809426515</v>
      </c>
      <c r="G17" s="10">
        <v>5383</v>
      </c>
      <c r="H17" s="10">
        <v>399</v>
      </c>
      <c r="I17" s="11">
        <v>0.82562277882716961</v>
      </c>
      <c r="J17" s="11">
        <v>0.69258192238906002</v>
      </c>
      <c r="K17" s="11">
        <v>0.98421999027484974</v>
      </c>
      <c r="L17" s="12"/>
      <c r="M17" s="10"/>
      <c r="N17" s="10"/>
      <c r="O17" s="11"/>
      <c r="P17" s="11"/>
      <c r="Q17" s="11"/>
      <c r="R17" s="10"/>
      <c r="S17" s="10"/>
      <c r="T17" s="15"/>
      <c r="U17" s="15"/>
      <c r="V17" s="15"/>
      <c r="W17" s="24"/>
      <c r="X17" s="10"/>
      <c r="Y17" s="10"/>
      <c r="Z17" s="11"/>
      <c r="AA17" s="11"/>
      <c r="AB17" s="11"/>
      <c r="AC17" s="10"/>
      <c r="AD17" s="10"/>
      <c r="AE17" s="11"/>
      <c r="AF17" s="11"/>
      <c r="AG17" s="11"/>
      <c r="AH17" s="12"/>
    </row>
    <row r="18" spans="1:34" x14ac:dyDescent="0.25">
      <c r="A18" s="4" t="s">
        <v>23</v>
      </c>
      <c r="B18" s="10"/>
      <c r="C18" s="10"/>
      <c r="D18" s="12">
        <v>0.14219051816017805</v>
      </c>
      <c r="E18" s="11"/>
      <c r="F18" s="11"/>
      <c r="G18" s="12"/>
      <c r="H18" s="12"/>
      <c r="I18" s="12">
        <v>3.2357996091907183E-2</v>
      </c>
      <c r="J18" s="11"/>
      <c r="K18" s="11"/>
      <c r="L18" s="12"/>
      <c r="M18" s="12"/>
      <c r="N18" s="12"/>
      <c r="O18" s="12"/>
      <c r="P18" s="12"/>
      <c r="Q18" s="12"/>
      <c r="R18" s="12"/>
      <c r="S18" s="12"/>
      <c r="T18" s="14"/>
      <c r="U18" s="14"/>
      <c r="V18" s="14"/>
      <c r="W18" s="24"/>
      <c r="X18" s="12"/>
      <c r="Y18" s="12"/>
      <c r="Z18" s="12"/>
      <c r="AA18" s="14"/>
      <c r="AB18" s="14"/>
      <c r="AC18" s="12"/>
      <c r="AD18" s="12"/>
      <c r="AE18" s="12"/>
      <c r="AF18" s="12"/>
      <c r="AG18" s="12"/>
      <c r="AH18" s="12"/>
    </row>
    <row r="19" spans="1:34" x14ac:dyDescent="0.25">
      <c r="A19" s="27" t="s">
        <v>26</v>
      </c>
      <c r="B19" s="10"/>
      <c r="C19" s="10"/>
      <c r="D19" s="11"/>
      <c r="E19" s="11"/>
      <c r="F19" s="11"/>
      <c r="G19" s="10"/>
      <c r="H19" s="10"/>
      <c r="I19" s="11"/>
      <c r="J19" s="11"/>
      <c r="K19" s="11"/>
      <c r="L19" s="12"/>
      <c r="M19" s="10"/>
      <c r="N19" s="10"/>
      <c r="O19" s="11"/>
      <c r="P19" s="11"/>
      <c r="Q19" s="11"/>
      <c r="R19" s="10"/>
      <c r="S19" s="10"/>
      <c r="T19" s="11"/>
      <c r="U19" s="11"/>
      <c r="V19" s="11"/>
      <c r="W19" s="24"/>
      <c r="X19" s="10"/>
      <c r="Y19" s="10"/>
      <c r="Z19" s="11"/>
      <c r="AA19" s="11"/>
      <c r="AB19" s="11"/>
      <c r="AC19" s="10"/>
      <c r="AD19" s="10"/>
      <c r="AE19" s="11"/>
      <c r="AF19" s="11"/>
      <c r="AG19" s="11"/>
      <c r="AH19" s="12"/>
    </row>
    <row r="20" spans="1:34" x14ac:dyDescent="0.25">
      <c r="A20" s="4" t="s">
        <v>6</v>
      </c>
      <c r="B20" s="10">
        <v>4637</v>
      </c>
      <c r="C20" s="10">
        <v>302</v>
      </c>
      <c r="D20" s="11">
        <v>1</v>
      </c>
      <c r="E20" s="11"/>
      <c r="F20" s="11"/>
      <c r="G20" s="10">
        <v>3179</v>
      </c>
      <c r="H20" s="10">
        <v>181</v>
      </c>
      <c r="I20" s="11">
        <v>1</v>
      </c>
      <c r="J20" s="11"/>
      <c r="K20" s="11"/>
      <c r="L20" s="12">
        <v>0.30140362943206783</v>
      </c>
      <c r="M20" s="10"/>
      <c r="N20" s="10"/>
      <c r="O20" s="11"/>
      <c r="P20" s="11"/>
      <c r="Q20" s="11"/>
      <c r="R20" s="10"/>
      <c r="S20" s="10"/>
      <c r="T20" s="11"/>
      <c r="U20" s="11"/>
      <c r="V20" s="11"/>
      <c r="W20" s="12"/>
      <c r="X20" s="10"/>
      <c r="Y20" s="10"/>
      <c r="Z20" s="11"/>
      <c r="AA20" s="11"/>
      <c r="AB20" s="11"/>
      <c r="AC20" s="10"/>
      <c r="AD20" s="10"/>
      <c r="AE20" s="11"/>
      <c r="AF20" s="11"/>
      <c r="AG20" s="11"/>
      <c r="AH20" s="12"/>
    </row>
    <row r="21" spans="1:34" x14ac:dyDescent="0.25">
      <c r="A21" s="4" t="s">
        <v>16</v>
      </c>
      <c r="B21" s="10">
        <v>6900</v>
      </c>
      <c r="C21" s="10">
        <v>549</v>
      </c>
      <c r="D21" s="11">
        <v>0.77218725639376029</v>
      </c>
      <c r="E21" s="11">
        <v>0.6536294893072041</v>
      </c>
      <c r="F21" s="11">
        <v>0.91224947572198067</v>
      </c>
      <c r="G21" s="10">
        <v>6561</v>
      </c>
      <c r="H21" s="10">
        <v>502</v>
      </c>
      <c r="I21" s="11">
        <v>0.92422479788903267</v>
      </c>
      <c r="J21" s="11">
        <v>0.74931796802168049</v>
      </c>
      <c r="K21" s="11">
        <v>1.1399586203547547</v>
      </c>
      <c r="L21" s="12"/>
      <c r="M21" s="10"/>
      <c r="N21" s="10"/>
      <c r="O21" s="13"/>
      <c r="P21" s="13"/>
      <c r="Q21" s="13"/>
      <c r="R21" s="10"/>
      <c r="S21" s="10"/>
      <c r="T21" s="11"/>
      <c r="U21" s="11"/>
      <c r="V21" s="11"/>
      <c r="W21" s="12"/>
      <c r="X21" s="10"/>
      <c r="Y21" s="10"/>
      <c r="Z21" s="11"/>
      <c r="AA21" s="11"/>
      <c r="AB21" s="11"/>
      <c r="AC21" s="10"/>
      <c r="AD21" s="10"/>
      <c r="AE21" s="11"/>
      <c r="AF21" s="11"/>
      <c r="AG21" s="11"/>
      <c r="AH21" s="24"/>
    </row>
    <row r="22" spans="1:34" x14ac:dyDescent="0.25">
      <c r="A22" s="4" t="s">
        <v>17</v>
      </c>
      <c r="B22" s="10">
        <v>8730</v>
      </c>
      <c r="C22" s="10">
        <v>986</v>
      </c>
      <c r="D22" s="11">
        <v>0.74601937728313061</v>
      </c>
      <c r="E22" s="11">
        <v>0.63842563685359199</v>
      </c>
      <c r="F22" s="11">
        <v>0.87174586851614877</v>
      </c>
      <c r="G22" s="10">
        <v>11130</v>
      </c>
      <c r="H22" s="10">
        <v>1105</v>
      </c>
      <c r="I22" s="11">
        <v>0.81682662047008381</v>
      </c>
      <c r="J22" s="11">
        <v>0.67093738766218547</v>
      </c>
      <c r="K22" s="11">
        <v>0.99443814009737963</v>
      </c>
      <c r="L22" s="12"/>
      <c r="M22" s="10"/>
      <c r="N22" s="10"/>
      <c r="O22" s="13"/>
      <c r="P22" s="13"/>
      <c r="Q22" s="13"/>
      <c r="R22" s="10"/>
      <c r="S22" s="10"/>
      <c r="T22" s="13"/>
      <c r="U22" s="13"/>
      <c r="V22" s="13"/>
      <c r="W22" s="12"/>
      <c r="X22" s="10"/>
      <c r="Y22" s="10"/>
      <c r="Z22" s="15"/>
      <c r="AA22" s="15"/>
      <c r="AB22" s="15"/>
      <c r="AC22" s="10"/>
      <c r="AD22" s="10"/>
      <c r="AE22" s="11"/>
      <c r="AF22" s="11"/>
      <c r="AG22" s="11"/>
      <c r="AH22" s="24"/>
    </row>
    <row r="23" spans="1:34" x14ac:dyDescent="0.25">
      <c r="A23" s="4" t="s">
        <v>18</v>
      </c>
      <c r="B23" s="10">
        <v>2359</v>
      </c>
      <c r="C23" s="10">
        <v>286</v>
      </c>
      <c r="D23" s="11">
        <v>0.7182051725308185</v>
      </c>
      <c r="E23" s="11">
        <v>0.59590245002820552</v>
      </c>
      <c r="F23" s="11">
        <v>0.8656092449789522</v>
      </c>
      <c r="G23" s="10">
        <v>3972</v>
      </c>
      <c r="H23" s="10">
        <v>328</v>
      </c>
      <c r="I23" s="11">
        <v>0.67757672337277508</v>
      </c>
      <c r="J23" s="11">
        <v>0.54259980817554809</v>
      </c>
      <c r="K23" s="11">
        <v>0.84613044298764206</v>
      </c>
      <c r="L23" s="12"/>
      <c r="M23" s="10"/>
      <c r="N23" s="10"/>
      <c r="O23" s="11"/>
      <c r="P23" s="11"/>
      <c r="Q23" s="11"/>
      <c r="R23" s="10"/>
      <c r="S23" s="10"/>
      <c r="T23" s="13"/>
      <c r="U23" s="13"/>
      <c r="V23" s="13"/>
      <c r="W23" s="12"/>
      <c r="X23" s="10"/>
      <c r="Y23" s="10"/>
      <c r="Z23" s="11"/>
      <c r="AA23" s="11"/>
      <c r="AB23" s="11"/>
      <c r="AC23" s="10"/>
      <c r="AD23" s="10"/>
      <c r="AE23" s="11"/>
      <c r="AF23" s="11"/>
      <c r="AG23" s="11"/>
      <c r="AH23" s="24"/>
    </row>
    <row r="24" spans="1:34" x14ac:dyDescent="0.25">
      <c r="A24" s="4" t="s">
        <v>19</v>
      </c>
      <c r="B24" s="10">
        <v>2052</v>
      </c>
      <c r="C24" s="10">
        <v>229</v>
      </c>
      <c r="D24" s="11">
        <v>0.64625737895026014</v>
      </c>
      <c r="E24" s="11">
        <v>0.52666928564782989</v>
      </c>
      <c r="F24" s="11">
        <v>0.79299972720818757</v>
      </c>
      <c r="G24" s="10">
        <v>3341</v>
      </c>
      <c r="H24" s="10">
        <v>269</v>
      </c>
      <c r="I24" s="11">
        <v>0.691702095765793</v>
      </c>
      <c r="J24" s="11">
        <v>0.54770495454808155</v>
      </c>
      <c r="K24" s="11">
        <v>0.87355753369360523</v>
      </c>
      <c r="L24" s="12"/>
      <c r="M24" s="22"/>
      <c r="N24" s="22"/>
      <c r="O24" s="15"/>
      <c r="P24" s="15"/>
      <c r="Q24" s="15"/>
      <c r="R24" s="22"/>
      <c r="S24" s="22"/>
      <c r="T24" s="13"/>
      <c r="U24" s="13"/>
      <c r="V24" s="13"/>
      <c r="W24" s="12"/>
      <c r="X24" s="22"/>
      <c r="Y24" s="22"/>
      <c r="Z24" s="11"/>
      <c r="AA24" s="11"/>
      <c r="AB24" s="11"/>
      <c r="AC24" s="10"/>
      <c r="AD24" s="10"/>
      <c r="AE24" s="11"/>
      <c r="AF24" s="11"/>
      <c r="AG24" s="11"/>
      <c r="AH24" s="24"/>
    </row>
    <row r="25" spans="1:34" x14ac:dyDescent="0.25">
      <c r="A25" s="4" t="s">
        <v>23</v>
      </c>
      <c r="B25" s="10"/>
      <c r="C25" s="10"/>
      <c r="D25" s="12">
        <v>3.8687114671491577E-4</v>
      </c>
      <c r="E25" s="11"/>
      <c r="F25" s="11"/>
      <c r="G25" s="12"/>
      <c r="H25" s="12"/>
      <c r="I25" s="12">
        <v>1.9844339393448233E-6</v>
      </c>
      <c r="J25" s="11"/>
      <c r="K25" s="11"/>
      <c r="L25" s="12"/>
      <c r="M25" s="12"/>
      <c r="N25" s="12"/>
      <c r="O25" s="12"/>
      <c r="P25" s="12"/>
      <c r="Q25" s="12"/>
      <c r="R25" s="12"/>
      <c r="S25" s="12"/>
      <c r="T25" s="14"/>
      <c r="U25" s="14"/>
      <c r="V25" s="14"/>
      <c r="W25" s="12"/>
      <c r="X25" s="12"/>
      <c r="Y25" s="12"/>
      <c r="Z25" s="12"/>
      <c r="AA25" s="12"/>
      <c r="AB25" s="12"/>
      <c r="AC25" s="12"/>
      <c r="AD25" s="12"/>
      <c r="AE25" s="12"/>
      <c r="AF25" s="12"/>
      <c r="AG25" s="12"/>
      <c r="AH25" s="24"/>
    </row>
    <row r="26" spans="1:34" x14ac:dyDescent="0.25">
      <c r="A26" s="27" t="s">
        <v>27</v>
      </c>
      <c r="B26" s="10"/>
      <c r="C26" s="10"/>
      <c r="D26" s="11"/>
      <c r="E26" s="11"/>
      <c r="F26" s="11"/>
      <c r="G26" s="10"/>
      <c r="H26" s="10"/>
      <c r="I26" s="11"/>
      <c r="J26" s="11"/>
      <c r="K26" s="11"/>
      <c r="L26" s="12"/>
      <c r="M26" s="10"/>
      <c r="N26" s="10"/>
      <c r="O26" s="11"/>
      <c r="P26" s="11"/>
      <c r="Q26" s="11"/>
      <c r="R26" s="10"/>
      <c r="S26" s="10"/>
      <c r="T26" s="11"/>
      <c r="U26" s="11"/>
      <c r="V26" s="11"/>
      <c r="W26" s="12"/>
      <c r="X26" s="10"/>
      <c r="Y26" s="10"/>
      <c r="Z26" s="11"/>
      <c r="AA26" s="11"/>
      <c r="AB26" s="11"/>
      <c r="AC26" s="10"/>
      <c r="AD26" s="10"/>
      <c r="AE26" s="11"/>
      <c r="AF26" s="11"/>
      <c r="AG26" s="11"/>
      <c r="AH26" s="24"/>
    </row>
    <row r="27" spans="1:34" x14ac:dyDescent="0.25">
      <c r="A27" s="4" t="s">
        <v>28</v>
      </c>
      <c r="B27" s="10">
        <v>3042</v>
      </c>
      <c r="C27" s="10">
        <v>261</v>
      </c>
      <c r="D27" s="11">
        <v>1</v>
      </c>
      <c r="E27" s="11"/>
      <c r="F27" s="11"/>
      <c r="G27" s="10">
        <v>3857</v>
      </c>
      <c r="H27" s="10">
        <v>346</v>
      </c>
      <c r="I27" s="11">
        <v>1</v>
      </c>
      <c r="J27" s="11"/>
      <c r="K27" s="11"/>
      <c r="L27" s="12">
        <v>0.33445945632140472</v>
      </c>
      <c r="M27" s="10"/>
      <c r="N27" s="10"/>
      <c r="O27" s="11"/>
      <c r="P27" s="11"/>
      <c r="Q27" s="11"/>
      <c r="R27" s="10"/>
      <c r="S27" s="10"/>
      <c r="T27" s="11"/>
      <c r="U27" s="11"/>
      <c r="V27" s="11"/>
      <c r="W27" s="12"/>
      <c r="X27" s="10"/>
      <c r="Y27" s="10"/>
      <c r="Z27" s="11"/>
      <c r="AA27" s="11"/>
      <c r="AB27" s="11"/>
      <c r="AC27" s="10"/>
      <c r="AD27" s="10"/>
      <c r="AE27" s="11"/>
      <c r="AF27" s="11"/>
      <c r="AG27" s="11"/>
      <c r="AH27" s="23"/>
    </row>
    <row r="28" spans="1:34" x14ac:dyDescent="0.25">
      <c r="A28" s="4" t="s">
        <v>29</v>
      </c>
      <c r="B28" s="10">
        <v>14807</v>
      </c>
      <c r="C28" s="10">
        <v>1375</v>
      </c>
      <c r="D28" s="11">
        <v>1.017358745014159</v>
      </c>
      <c r="E28" s="11">
        <v>0.87042702950826778</v>
      </c>
      <c r="F28" s="11">
        <v>1.1890931473503299</v>
      </c>
      <c r="G28" s="10">
        <v>17218</v>
      </c>
      <c r="H28" s="10">
        <v>1366</v>
      </c>
      <c r="I28" s="11">
        <v>0.93319022121756257</v>
      </c>
      <c r="J28" s="11">
        <v>0.81621783978405149</v>
      </c>
      <c r="K28" s="11">
        <v>1.066925943699643</v>
      </c>
      <c r="L28" s="12"/>
      <c r="M28" s="10"/>
      <c r="N28" s="10"/>
      <c r="O28" s="11"/>
      <c r="P28" s="11"/>
      <c r="Q28" s="11"/>
      <c r="R28" s="10"/>
      <c r="S28" s="10"/>
      <c r="T28" s="11"/>
      <c r="U28" s="11"/>
      <c r="V28" s="11"/>
      <c r="W28" s="12"/>
      <c r="X28" s="10"/>
      <c r="Y28" s="10"/>
      <c r="Z28" s="11"/>
      <c r="AA28" s="11"/>
      <c r="AB28" s="11"/>
      <c r="AC28" s="10"/>
      <c r="AD28" s="10"/>
      <c r="AE28" s="11"/>
      <c r="AF28" s="11"/>
      <c r="AG28" s="11"/>
      <c r="AH28" s="12"/>
    </row>
    <row r="29" spans="1:34" x14ac:dyDescent="0.25">
      <c r="A29" s="4" t="s">
        <v>20</v>
      </c>
      <c r="B29" s="10">
        <v>6829</v>
      </c>
      <c r="C29" s="10">
        <v>716</v>
      </c>
      <c r="D29" s="11">
        <v>0.96835160359971817</v>
      </c>
      <c r="E29" s="11">
        <v>0.81845794249079995</v>
      </c>
      <c r="F29" s="11">
        <v>1.1456970230387691</v>
      </c>
      <c r="G29" s="10">
        <v>7108</v>
      </c>
      <c r="H29" s="10">
        <v>673</v>
      </c>
      <c r="I29" s="11">
        <v>0.98808405714828706</v>
      </c>
      <c r="J29" s="11">
        <v>0.85253812719853028</v>
      </c>
      <c r="K29" s="11">
        <v>1.1451805764966876</v>
      </c>
      <c r="L29" s="12"/>
      <c r="M29" s="22"/>
      <c r="N29" s="22"/>
      <c r="O29" s="11"/>
      <c r="P29" s="11"/>
      <c r="Q29" s="11"/>
      <c r="R29" s="22"/>
      <c r="S29" s="22"/>
      <c r="T29" s="11"/>
      <c r="U29" s="11"/>
      <c r="V29" s="11"/>
      <c r="W29" s="12"/>
      <c r="X29" s="22"/>
      <c r="Y29" s="22"/>
      <c r="Z29" s="11"/>
      <c r="AA29" s="11"/>
      <c r="AB29" s="11"/>
      <c r="AC29" s="10"/>
      <c r="AD29" s="10"/>
      <c r="AE29" s="11"/>
      <c r="AF29" s="11"/>
      <c r="AG29" s="11"/>
      <c r="AH29" s="12"/>
    </row>
    <row r="30" spans="1:34" x14ac:dyDescent="0.25">
      <c r="A30" s="4" t="s">
        <v>23</v>
      </c>
      <c r="B30" s="12"/>
      <c r="C30" s="12"/>
      <c r="D30" s="12">
        <v>0.43380573345650009</v>
      </c>
      <c r="E30" s="12"/>
      <c r="F30" s="12"/>
      <c r="G30" s="12"/>
      <c r="H30" s="12"/>
      <c r="I30" s="12">
        <v>0.62636288389469952</v>
      </c>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
  <sheetViews>
    <sheetView zoomScale="90" zoomScaleNormal="90" workbookViewId="0"/>
  </sheetViews>
  <sheetFormatPr baseColWidth="10" defaultColWidth="11.42578125" defaultRowHeight="15" x14ac:dyDescent="0.25"/>
  <cols>
    <col min="1" max="1" width="28.85546875" style="20" bestFit="1" customWidth="1"/>
    <col min="2" max="2" width="10.42578125" style="20" bestFit="1" customWidth="1"/>
    <col min="3" max="3" width="6" style="20" bestFit="1" customWidth="1"/>
    <col min="4" max="4" width="8.5703125" style="20" bestFit="1" customWidth="1"/>
    <col min="5" max="6" width="4.5703125" style="20" bestFit="1" customWidth="1"/>
    <col min="7" max="7" width="10.5703125" style="20" bestFit="1" customWidth="1"/>
    <col min="8" max="8" width="6.140625" style="20" bestFit="1" customWidth="1"/>
    <col min="9" max="11" width="7.140625" style="7" customWidth="1"/>
    <col min="12" max="12" width="10.5703125" style="20" bestFit="1" customWidth="1"/>
    <col min="13" max="13" width="6.140625" style="20" bestFit="1" customWidth="1"/>
    <col min="14" max="14" width="6" style="20" customWidth="1"/>
    <col min="15" max="17" width="7.140625" style="7" customWidth="1"/>
    <col min="18" max="18" width="10.42578125" style="19" bestFit="1" customWidth="1"/>
    <col min="19" max="19" width="10.5703125" style="18" bestFit="1" customWidth="1"/>
    <col min="20" max="20" width="7.28515625" style="18" bestFit="1" customWidth="1"/>
    <col min="21" max="22" width="7.140625" style="19" customWidth="1"/>
    <col min="23" max="24" width="10.42578125" style="19" bestFit="1" customWidth="1"/>
    <col min="25" max="25" width="10.5703125" style="18" bestFit="1" customWidth="1"/>
    <col min="26" max="26" width="7.42578125" style="18" bestFit="1" customWidth="1"/>
    <col min="27" max="28" width="7.140625" style="19" customWidth="1"/>
    <col min="29" max="29" width="10.42578125" style="19" bestFit="1" customWidth="1"/>
    <col min="30" max="30" width="10.5703125" style="18" bestFit="1" customWidth="1"/>
    <col min="31" max="31" width="7.42578125" style="18" bestFit="1" customWidth="1"/>
    <col min="32" max="34" width="7.140625" style="19" customWidth="1"/>
    <col min="35" max="16384" width="11.42578125" style="18"/>
  </cols>
  <sheetData>
    <row r="1" spans="1:34" x14ac:dyDescent="0.25">
      <c r="A1" s="2" t="s">
        <v>144</v>
      </c>
      <c r="B1" s="2"/>
      <c r="C1" s="2"/>
      <c r="D1" s="2"/>
      <c r="E1" s="2"/>
      <c r="F1" s="2"/>
      <c r="N1" s="7"/>
      <c r="R1" s="18"/>
      <c r="T1" s="19"/>
      <c r="X1" s="18"/>
      <c r="Z1" s="19"/>
      <c r="AC1" s="18"/>
      <c r="AE1" s="19"/>
      <c r="AH1" s="18"/>
    </row>
    <row r="2" spans="1:34" x14ac:dyDescent="0.25">
      <c r="J2" s="6"/>
      <c r="K2" s="1" t="s">
        <v>8</v>
      </c>
      <c r="N2" s="7"/>
      <c r="R2" s="20"/>
      <c r="S2" s="20"/>
      <c r="T2" s="7"/>
      <c r="U2" s="6"/>
      <c r="V2" s="1"/>
      <c r="W2" s="20"/>
      <c r="X2" s="1" t="s">
        <v>8</v>
      </c>
      <c r="Y2" s="7"/>
      <c r="Z2" s="6"/>
      <c r="AA2" s="1"/>
      <c r="AB2" s="20"/>
      <c r="AC2" s="20"/>
      <c r="AD2" s="7"/>
      <c r="AE2" s="7"/>
      <c r="AF2" s="7"/>
      <c r="AG2" s="7"/>
      <c r="AH2" s="20"/>
    </row>
    <row r="3" spans="1:34" s="19" customFormat="1" ht="17.25" x14ac:dyDescent="0.25">
      <c r="A3" s="7"/>
      <c r="B3" s="7"/>
      <c r="C3" s="7"/>
      <c r="D3" s="6" t="s">
        <v>9</v>
      </c>
      <c r="E3" s="7"/>
      <c r="F3" s="7"/>
      <c r="G3" s="7"/>
      <c r="H3" s="7"/>
      <c r="I3" s="6" t="s">
        <v>47</v>
      </c>
      <c r="J3" s="7"/>
      <c r="K3" s="7"/>
      <c r="L3" s="7"/>
      <c r="M3" s="7"/>
      <c r="N3" s="6" t="s">
        <v>48</v>
      </c>
      <c r="P3" s="7"/>
      <c r="Q3" s="7"/>
      <c r="R3" s="7"/>
      <c r="S3" s="7"/>
      <c r="T3" s="6" t="s">
        <v>45</v>
      </c>
      <c r="U3" s="7"/>
      <c r="V3" s="7"/>
      <c r="W3" s="7"/>
      <c r="X3" s="7"/>
      <c r="Y3" s="6" t="s">
        <v>46</v>
      </c>
      <c r="Z3" s="7"/>
      <c r="AA3" s="7"/>
      <c r="AB3" s="7"/>
      <c r="AC3" s="7"/>
      <c r="AD3" s="6" t="s">
        <v>49</v>
      </c>
      <c r="AF3" s="7"/>
      <c r="AG3" s="7"/>
      <c r="AH3" s="7"/>
    </row>
    <row r="4" spans="1:34" s="17" customFormat="1" x14ac:dyDescent="0.25">
      <c r="A4" s="6"/>
      <c r="B4" s="6"/>
      <c r="C4" s="6"/>
      <c r="D4" s="6" t="s">
        <v>33</v>
      </c>
      <c r="E4" s="6"/>
      <c r="F4" s="6"/>
      <c r="G4" s="6"/>
      <c r="H4" s="6"/>
      <c r="I4" s="6" t="s">
        <v>34</v>
      </c>
      <c r="J4" s="6"/>
      <c r="K4" s="6"/>
      <c r="L4" s="6"/>
      <c r="M4" s="6"/>
      <c r="N4" s="5" t="s">
        <v>35</v>
      </c>
      <c r="O4" s="6"/>
      <c r="P4" s="6"/>
      <c r="Q4" s="6"/>
      <c r="R4" s="6"/>
      <c r="S4" s="6"/>
      <c r="T4" s="6" t="s">
        <v>36</v>
      </c>
      <c r="U4" s="6"/>
      <c r="V4" s="6"/>
      <c r="W4" s="6"/>
      <c r="X4" s="6"/>
      <c r="Y4" s="6" t="s">
        <v>37</v>
      </c>
      <c r="Z4" s="6"/>
      <c r="AA4" s="6"/>
      <c r="AB4" s="6"/>
      <c r="AC4" s="6"/>
      <c r="AD4" s="5" t="s">
        <v>38</v>
      </c>
      <c r="AE4" s="6"/>
      <c r="AF4" s="6"/>
      <c r="AG4" s="6"/>
      <c r="AH4" s="6"/>
    </row>
    <row r="5" spans="1:34" s="19" customFormat="1" ht="17.25" x14ac:dyDescent="0.25">
      <c r="A5" s="7"/>
      <c r="B5" s="1" t="s">
        <v>0</v>
      </c>
      <c r="C5" s="1" t="s">
        <v>1</v>
      </c>
      <c r="D5" s="1" t="s">
        <v>42</v>
      </c>
      <c r="E5" s="1" t="s">
        <v>43</v>
      </c>
      <c r="F5" s="1" t="s">
        <v>40</v>
      </c>
      <c r="G5" s="1" t="s">
        <v>0</v>
      </c>
      <c r="H5" s="1" t="s">
        <v>1</v>
      </c>
      <c r="I5" s="1" t="s">
        <v>42</v>
      </c>
      <c r="J5" s="1" t="s">
        <v>43</v>
      </c>
      <c r="K5" s="1" t="s">
        <v>40</v>
      </c>
      <c r="L5" s="1" t="s">
        <v>0</v>
      </c>
      <c r="M5" s="1" t="s">
        <v>1</v>
      </c>
      <c r="N5" s="1" t="s">
        <v>42</v>
      </c>
      <c r="O5" s="1" t="s">
        <v>43</v>
      </c>
      <c r="P5" s="1" t="s">
        <v>40</v>
      </c>
      <c r="Q5" s="6" t="s">
        <v>5</v>
      </c>
      <c r="R5" s="1" t="s">
        <v>0</v>
      </c>
      <c r="S5" s="1" t="s">
        <v>1</v>
      </c>
      <c r="T5" s="1" t="s">
        <v>22</v>
      </c>
      <c r="U5" s="1" t="s">
        <v>43</v>
      </c>
      <c r="V5" s="1" t="s">
        <v>40</v>
      </c>
      <c r="W5" s="1" t="s">
        <v>0</v>
      </c>
      <c r="X5" s="1" t="s">
        <v>1</v>
      </c>
      <c r="Y5" s="1" t="s">
        <v>22</v>
      </c>
      <c r="Z5" s="1" t="s">
        <v>43</v>
      </c>
      <c r="AA5" s="1" t="s">
        <v>40</v>
      </c>
      <c r="AB5" s="1" t="s">
        <v>0</v>
      </c>
      <c r="AC5" s="1" t="s">
        <v>1</v>
      </c>
      <c r="AD5" s="1" t="s">
        <v>22</v>
      </c>
      <c r="AE5" s="1" t="s">
        <v>43</v>
      </c>
      <c r="AF5" s="1" t="s">
        <v>40</v>
      </c>
      <c r="AG5" s="6" t="s">
        <v>44</v>
      </c>
      <c r="AH5" s="6"/>
    </row>
    <row r="6" spans="1:34" x14ac:dyDescent="0.25">
      <c r="A6" s="27" t="s">
        <v>24</v>
      </c>
      <c r="B6" s="5"/>
      <c r="C6" s="5"/>
      <c r="D6" s="5"/>
      <c r="E6" s="5"/>
      <c r="F6" s="5"/>
      <c r="G6" s="10"/>
      <c r="H6" s="10"/>
      <c r="I6" s="10"/>
      <c r="J6" s="10"/>
      <c r="K6" s="10"/>
      <c r="L6" s="10"/>
      <c r="M6" s="10"/>
      <c r="N6" s="11"/>
      <c r="O6" s="11"/>
      <c r="P6" s="11"/>
      <c r="Q6" s="25"/>
      <c r="R6" s="10"/>
      <c r="S6" s="10"/>
      <c r="T6" s="10"/>
      <c r="U6" s="10"/>
      <c r="V6" s="10"/>
      <c r="W6" s="10"/>
      <c r="X6" s="10"/>
      <c r="Y6" s="10"/>
      <c r="Z6" s="10"/>
      <c r="AA6" s="10"/>
      <c r="AB6" s="10"/>
      <c r="AC6" s="10"/>
      <c r="AD6" s="11"/>
      <c r="AE6" s="11"/>
      <c r="AF6" s="11"/>
      <c r="AG6" s="11"/>
      <c r="AH6" s="10"/>
    </row>
    <row r="7" spans="1:34" x14ac:dyDescent="0.25">
      <c r="A7" s="4" t="s">
        <v>10</v>
      </c>
      <c r="B7" s="26">
        <v>6800</v>
      </c>
      <c r="C7" s="26">
        <v>92</v>
      </c>
      <c r="D7" s="11">
        <v>1</v>
      </c>
      <c r="E7" s="11"/>
      <c r="F7" s="11"/>
      <c r="G7" s="10">
        <v>849</v>
      </c>
      <c r="H7" s="10">
        <v>92</v>
      </c>
      <c r="I7" s="11">
        <v>1</v>
      </c>
      <c r="J7" s="11"/>
      <c r="K7" s="11"/>
      <c r="L7" s="10">
        <v>506</v>
      </c>
      <c r="M7" s="10">
        <v>258</v>
      </c>
      <c r="N7" s="11">
        <v>1</v>
      </c>
      <c r="O7" s="11"/>
      <c r="P7" s="11"/>
      <c r="Q7" s="12">
        <v>0.90988902536434646</v>
      </c>
      <c r="R7" s="10">
        <v>4199</v>
      </c>
      <c r="S7" s="10">
        <v>183</v>
      </c>
      <c r="T7" s="11">
        <v>1</v>
      </c>
      <c r="U7" s="11"/>
      <c r="V7" s="11"/>
      <c r="W7" s="10">
        <v>2677</v>
      </c>
      <c r="X7" s="10">
        <v>163</v>
      </c>
      <c r="Y7" s="11">
        <v>1</v>
      </c>
      <c r="Z7" s="11"/>
      <c r="AA7" s="11"/>
      <c r="AB7" s="10">
        <v>1279</v>
      </c>
      <c r="AC7" s="10">
        <v>96</v>
      </c>
      <c r="AD7" s="11">
        <v>1</v>
      </c>
      <c r="AE7" s="11"/>
      <c r="AF7" s="11"/>
      <c r="AG7" s="12">
        <v>0.19894848887542399</v>
      </c>
      <c r="AH7" s="12"/>
    </row>
    <row r="8" spans="1:34" x14ac:dyDescent="0.25">
      <c r="A8" s="4" t="s">
        <v>11</v>
      </c>
      <c r="B8" s="26">
        <v>8110</v>
      </c>
      <c r="C8" s="26">
        <v>83</v>
      </c>
      <c r="D8" s="11">
        <v>0.92369418207359499</v>
      </c>
      <c r="E8" s="11">
        <v>0.63626988136093565</v>
      </c>
      <c r="F8" s="11">
        <v>1.340957614042096</v>
      </c>
      <c r="G8" s="10">
        <v>1323</v>
      </c>
      <c r="H8" s="10">
        <v>98</v>
      </c>
      <c r="I8" s="11">
        <v>0.77349605624955398</v>
      </c>
      <c r="J8" s="11">
        <v>0.55049776773158987</v>
      </c>
      <c r="K8" s="11">
        <v>1.0868275660753064</v>
      </c>
      <c r="L8" s="10">
        <v>1335</v>
      </c>
      <c r="M8" s="10">
        <v>571</v>
      </c>
      <c r="N8" s="11">
        <v>0.88476568770389996</v>
      </c>
      <c r="O8" s="11">
        <v>0.74495777257289075</v>
      </c>
      <c r="P8" s="11">
        <v>1.0508116714247189</v>
      </c>
      <c r="Q8" s="12"/>
      <c r="R8" s="10">
        <v>5299</v>
      </c>
      <c r="S8" s="10">
        <v>292</v>
      </c>
      <c r="T8" s="11">
        <v>0.8006572352096919</v>
      </c>
      <c r="U8" s="11">
        <v>0.63469946017766443</v>
      </c>
      <c r="V8" s="11">
        <v>1.0100087498328505</v>
      </c>
      <c r="W8" s="10">
        <v>3827</v>
      </c>
      <c r="X8" s="10">
        <v>283</v>
      </c>
      <c r="Y8" s="11">
        <v>0.83198144043143729</v>
      </c>
      <c r="Z8" s="11">
        <v>0.66475028431074379</v>
      </c>
      <c r="AA8" s="11">
        <v>1.0412829201571232</v>
      </c>
      <c r="AB8" s="10">
        <v>1642</v>
      </c>
      <c r="AC8" s="10">
        <v>177</v>
      </c>
      <c r="AD8" s="11">
        <v>1.0670781910107894</v>
      </c>
      <c r="AE8" s="11">
        <v>0.79259984480983348</v>
      </c>
      <c r="AF8" s="11">
        <v>1.4366087417088171</v>
      </c>
      <c r="AG8" s="12"/>
      <c r="AH8" s="12"/>
    </row>
    <row r="9" spans="1:34" x14ac:dyDescent="0.25">
      <c r="A9" s="4" t="s">
        <v>12</v>
      </c>
      <c r="B9" s="26">
        <v>5086</v>
      </c>
      <c r="C9" s="26">
        <v>58</v>
      </c>
      <c r="D9" s="11">
        <v>1.0434336204371779</v>
      </c>
      <c r="E9" s="11">
        <v>0.69097478975201088</v>
      </c>
      <c r="F9" s="11">
        <v>1.5756779211140068</v>
      </c>
      <c r="G9" s="10">
        <v>1157</v>
      </c>
      <c r="H9" s="10">
        <v>81</v>
      </c>
      <c r="I9" s="11">
        <v>0.75703411918222652</v>
      </c>
      <c r="J9" s="11">
        <v>0.52678779910287421</v>
      </c>
      <c r="K9" s="11">
        <v>1.0879155868492145</v>
      </c>
      <c r="L9" s="10">
        <v>1256</v>
      </c>
      <c r="M9" s="10">
        <v>626</v>
      </c>
      <c r="N9" s="11">
        <v>0.91299335545294646</v>
      </c>
      <c r="O9" s="11">
        <v>0.77091725441271275</v>
      </c>
      <c r="P9" s="11">
        <v>1.0812533541440015</v>
      </c>
      <c r="Q9" s="12"/>
      <c r="R9" s="10">
        <v>3538</v>
      </c>
      <c r="S9" s="10">
        <v>252</v>
      </c>
      <c r="T9" s="11">
        <v>0.73855114448916204</v>
      </c>
      <c r="U9" s="11">
        <v>0.58254838937024278</v>
      </c>
      <c r="V9" s="11">
        <v>0.93633044564059631</v>
      </c>
      <c r="W9" s="10">
        <v>2780</v>
      </c>
      <c r="X9" s="10">
        <v>303</v>
      </c>
      <c r="Y9" s="11">
        <v>0.93843337375015168</v>
      </c>
      <c r="Z9" s="11">
        <v>0.7523268244676985</v>
      </c>
      <c r="AA9" s="11">
        <v>1.170577956716075</v>
      </c>
      <c r="AB9" s="10">
        <v>1181</v>
      </c>
      <c r="AC9" s="10">
        <v>210</v>
      </c>
      <c r="AD9" s="11">
        <v>1.1321292185591556</v>
      </c>
      <c r="AE9" s="11">
        <v>0.84709687078247975</v>
      </c>
      <c r="AF9" s="11">
        <v>1.5130696520356852</v>
      </c>
      <c r="AG9" s="12"/>
      <c r="AH9" s="12"/>
    </row>
    <row r="10" spans="1:34" x14ac:dyDescent="0.25">
      <c r="A10" s="4" t="s">
        <v>13</v>
      </c>
      <c r="B10" s="26">
        <v>8531</v>
      </c>
      <c r="C10" s="26">
        <v>86</v>
      </c>
      <c r="D10" s="11">
        <v>0.91284295567191087</v>
      </c>
      <c r="E10" s="11">
        <v>0.64012920835709652</v>
      </c>
      <c r="F10" s="11">
        <v>1.3017407280296809</v>
      </c>
      <c r="G10" s="10">
        <v>2700</v>
      </c>
      <c r="H10" s="10">
        <v>151</v>
      </c>
      <c r="I10" s="11">
        <v>0.67487514089359257</v>
      </c>
      <c r="J10" s="11">
        <v>0.49331977237354646</v>
      </c>
      <c r="K10" s="11">
        <v>0.92324792417051227</v>
      </c>
      <c r="L10" s="10">
        <v>3540</v>
      </c>
      <c r="M10" s="10">
        <v>1359</v>
      </c>
      <c r="N10" s="11">
        <v>0.80519900905526531</v>
      </c>
      <c r="O10" s="11">
        <v>0.68718790858955359</v>
      </c>
      <c r="P10" s="11">
        <v>0.94347621091631817</v>
      </c>
      <c r="Q10" s="12"/>
      <c r="R10" s="10">
        <v>6618</v>
      </c>
      <c r="S10" s="10">
        <v>538</v>
      </c>
      <c r="T10" s="11">
        <v>0.72995043783755642</v>
      </c>
      <c r="U10" s="11">
        <v>0.5930101488313152</v>
      </c>
      <c r="V10" s="11">
        <v>0.89851352923608396</v>
      </c>
      <c r="W10" s="10">
        <v>5634</v>
      </c>
      <c r="X10" s="10">
        <v>662</v>
      </c>
      <c r="Y10" s="11">
        <v>0.81622911330320402</v>
      </c>
      <c r="Z10" s="11">
        <v>0.66962530329739467</v>
      </c>
      <c r="AA10" s="11">
        <v>0.99492949582857693</v>
      </c>
      <c r="AB10" s="10">
        <v>2519</v>
      </c>
      <c r="AC10" s="10">
        <v>396</v>
      </c>
      <c r="AD10" s="11">
        <v>0.89581329177570435</v>
      </c>
      <c r="AE10" s="11">
        <v>0.67771219849874986</v>
      </c>
      <c r="AF10" s="11">
        <v>1.1841035995805578</v>
      </c>
      <c r="AG10" s="12"/>
      <c r="AH10" s="12"/>
    </row>
    <row r="11" spans="1:34" x14ac:dyDescent="0.25">
      <c r="A11" s="4" t="s">
        <v>14</v>
      </c>
      <c r="B11" s="26">
        <v>5753</v>
      </c>
      <c r="C11" s="26">
        <v>56</v>
      </c>
      <c r="D11" s="11">
        <v>0.79220340943254453</v>
      </c>
      <c r="E11" s="11">
        <v>0.52988290643274183</v>
      </c>
      <c r="F11" s="11">
        <v>1.1843866527825189</v>
      </c>
      <c r="G11" s="10">
        <v>2517</v>
      </c>
      <c r="H11" s="10">
        <v>123</v>
      </c>
      <c r="I11" s="11">
        <v>0.58391853475788269</v>
      </c>
      <c r="J11" s="11">
        <v>0.41782799586364561</v>
      </c>
      <c r="K11" s="11">
        <v>0.81603161733820762</v>
      </c>
      <c r="L11" s="10">
        <v>3398</v>
      </c>
      <c r="M11" s="10">
        <v>1003</v>
      </c>
      <c r="N11" s="11">
        <v>0.76993964721091179</v>
      </c>
      <c r="O11" s="11">
        <v>0.65354425250979231</v>
      </c>
      <c r="P11" s="11">
        <v>0.90706491269828904</v>
      </c>
      <c r="Q11" s="12"/>
      <c r="R11" s="10">
        <v>5263</v>
      </c>
      <c r="S11" s="10">
        <v>377</v>
      </c>
      <c r="T11" s="11">
        <v>0.60625926568345367</v>
      </c>
      <c r="U11" s="11">
        <v>0.4875572974498244</v>
      </c>
      <c r="V11" s="11">
        <v>0.75386072395904591</v>
      </c>
      <c r="W11" s="10">
        <v>4483</v>
      </c>
      <c r="X11" s="10">
        <v>512</v>
      </c>
      <c r="Y11" s="11">
        <v>0.79232426292212899</v>
      </c>
      <c r="Z11" s="11">
        <v>0.64529001412423348</v>
      </c>
      <c r="AA11" s="11">
        <v>0.97286138615843043</v>
      </c>
      <c r="AB11" s="10">
        <v>1922</v>
      </c>
      <c r="AC11" s="10">
        <v>293</v>
      </c>
      <c r="AD11" s="11">
        <v>0.92013600973308873</v>
      </c>
      <c r="AE11" s="11">
        <v>0.68744993837609403</v>
      </c>
      <c r="AF11" s="11">
        <v>1.2315809910573308</v>
      </c>
      <c r="AG11" s="12"/>
      <c r="AH11" s="12"/>
    </row>
    <row r="12" spans="1:34" x14ac:dyDescent="0.25">
      <c r="A12" s="4" t="s">
        <v>23</v>
      </c>
      <c r="B12" s="26"/>
      <c r="C12" s="26"/>
      <c r="D12" s="12">
        <v>0.27202157198072985</v>
      </c>
      <c r="E12" s="11"/>
      <c r="F12" s="11"/>
      <c r="G12" s="12"/>
      <c r="H12" s="12"/>
      <c r="I12" s="12">
        <v>2.2986793286046015E-3</v>
      </c>
      <c r="J12" s="11"/>
      <c r="K12" s="11"/>
      <c r="L12" s="12"/>
      <c r="M12" s="12"/>
      <c r="N12" s="12">
        <v>1.005405447905726E-4</v>
      </c>
      <c r="O12" s="12"/>
      <c r="P12" s="12"/>
      <c r="Q12" s="12"/>
      <c r="R12" s="12"/>
      <c r="S12" s="12"/>
      <c r="T12" s="12">
        <v>1.4409953219177081E-5</v>
      </c>
      <c r="U12" s="11"/>
      <c r="V12" s="11"/>
      <c r="W12" s="12"/>
      <c r="X12" s="12"/>
      <c r="Y12" s="12">
        <v>2.6071870866765677E-2</v>
      </c>
      <c r="Z12" s="11"/>
      <c r="AA12" s="11"/>
      <c r="AB12" s="12"/>
      <c r="AC12" s="12"/>
      <c r="AD12" s="12">
        <v>5.6281570626611571E-2</v>
      </c>
      <c r="AE12" s="12"/>
      <c r="AF12" s="12"/>
      <c r="AG12" s="12"/>
      <c r="AH12" s="12"/>
    </row>
    <row r="13" spans="1:34" x14ac:dyDescent="0.25">
      <c r="A13" s="27" t="s">
        <v>25</v>
      </c>
      <c r="D13" s="11"/>
      <c r="E13" s="11"/>
      <c r="F13" s="11"/>
      <c r="G13" s="10"/>
      <c r="H13" s="10"/>
      <c r="I13" s="11"/>
      <c r="J13" s="11"/>
      <c r="K13" s="11"/>
      <c r="L13" s="10"/>
      <c r="M13" s="10"/>
      <c r="N13" s="11"/>
      <c r="O13" s="11"/>
      <c r="P13" s="11"/>
      <c r="Q13" s="12"/>
      <c r="R13" s="10"/>
      <c r="S13" s="10"/>
      <c r="T13" s="11"/>
      <c r="U13" s="11"/>
      <c r="V13" s="11"/>
      <c r="W13" s="10"/>
      <c r="X13" s="10"/>
      <c r="Y13" s="11"/>
      <c r="Z13" s="11"/>
      <c r="AA13" s="11"/>
      <c r="AB13" s="10"/>
      <c r="AC13" s="10"/>
      <c r="AD13" s="11"/>
      <c r="AE13" s="11"/>
      <c r="AF13" s="11"/>
      <c r="AG13" s="12"/>
      <c r="AH13" s="12"/>
    </row>
    <row r="14" spans="1:34" x14ac:dyDescent="0.25">
      <c r="A14" s="4" t="s">
        <v>10</v>
      </c>
      <c r="B14" s="26">
        <v>5800</v>
      </c>
      <c r="C14" s="26">
        <v>94</v>
      </c>
      <c r="D14" s="11">
        <v>1</v>
      </c>
      <c r="E14" s="11"/>
      <c r="F14" s="11"/>
      <c r="G14" s="10">
        <v>893</v>
      </c>
      <c r="H14" s="10">
        <v>106</v>
      </c>
      <c r="I14" s="11">
        <v>1</v>
      </c>
      <c r="J14" s="11"/>
      <c r="K14" s="11"/>
      <c r="L14" s="10">
        <v>934</v>
      </c>
      <c r="M14" s="10">
        <v>576</v>
      </c>
      <c r="N14" s="11">
        <v>1</v>
      </c>
      <c r="O14" s="11"/>
      <c r="P14" s="11"/>
      <c r="Q14" s="12">
        <v>0.20247692421127211</v>
      </c>
      <c r="R14" s="10">
        <v>3717</v>
      </c>
      <c r="S14" s="10">
        <v>280</v>
      </c>
      <c r="T14" s="11">
        <v>1</v>
      </c>
      <c r="U14" s="11"/>
      <c r="V14" s="11"/>
      <c r="W14" s="10">
        <v>2634</v>
      </c>
      <c r="X14" s="10">
        <v>296</v>
      </c>
      <c r="Y14" s="11">
        <v>1</v>
      </c>
      <c r="Z14" s="11"/>
      <c r="AA14" s="11"/>
      <c r="AB14" s="10">
        <v>1276</v>
      </c>
      <c r="AC14" s="10">
        <v>200</v>
      </c>
      <c r="AD14" s="11">
        <v>1</v>
      </c>
      <c r="AE14" s="11"/>
      <c r="AF14" s="11"/>
      <c r="AG14" s="12">
        <v>0.53217402100317623</v>
      </c>
      <c r="AH14" s="12"/>
    </row>
    <row r="15" spans="1:34" x14ac:dyDescent="0.25">
      <c r="A15" s="4" t="s">
        <v>11</v>
      </c>
      <c r="B15" s="26">
        <v>14321</v>
      </c>
      <c r="C15" s="26">
        <v>127</v>
      </c>
      <c r="D15" s="11">
        <v>0.71423775498233877</v>
      </c>
      <c r="E15" s="11">
        <v>0.50937268014636972</v>
      </c>
      <c r="F15" s="11">
        <v>1.0014977059539638</v>
      </c>
      <c r="G15" s="10">
        <v>3275</v>
      </c>
      <c r="H15" s="10">
        <v>211</v>
      </c>
      <c r="I15" s="11">
        <v>0.8454534378330083</v>
      </c>
      <c r="J15" s="11">
        <v>0.6274159563573285</v>
      </c>
      <c r="K15" s="11">
        <v>1.1392625710280175</v>
      </c>
      <c r="L15" s="10">
        <v>3926</v>
      </c>
      <c r="M15" s="10">
        <v>1546</v>
      </c>
      <c r="N15" s="11">
        <v>0.93130608779549862</v>
      </c>
      <c r="O15" s="11">
        <v>0.8318113989455368</v>
      </c>
      <c r="P15" s="11">
        <v>1.0427015429993474</v>
      </c>
      <c r="Q15" s="12"/>
      <c r="R15" s="10">
        <v>10048</v>
      </c>
      <c r="S15" s="10">
        <v>642</v>
      </c>
      <c r="T15" s="11">
        <v>0.78625621736197182</v>
      </c>
      <c r="U15" s="11">
        <v>0.66454774225453928</v>
      </c>
      <c r="V15" s="11">
        <v>0.93025496895536808</v>
      </c>
      <c r="W15" s="10">
        <v>8043</v>
      </c>
      <c r="X15" s="10">
        <v>785</v>
      </c>
      <c r="Y15" s="11">
        <v>0.92015710926821215</v>
      </c>
      <c r="Z15" s="11">
        <v>0.78684361135912662</v>
      </c>
      <c r="AA15" s="11">
        <v>1.0760576733594287</v>
      </c>
      <c r="AB15" s="10">
        <v>3431</v>
      </c>
      <c r="AC15" s="10">
        <v>457</v>
      </c>
      <c r="AD15" s="11">
        <v>1.0037746821045124</v>
      </c>
      <c r="AE15" s="11">
        <v>0.818277745480259</v>
      </c>
      <c r="AF15" s="11">
        <v>1.2313222716849785</v>
      </c>
      <c r="AG15" s="12"/>
      <c r="AH15" s="12"/>
    </row>
    <row r="16" spans="1:34" x14ac:dyDescent="0.25">
      <c r="A16" s="4" t="s">
        <v>12</v>
      </c>
      <c r="B16" s="26">
        <v>9191</v>
      </c>
      <c r="C16" s="26">
        <v>105</v>
      </c>
      <c r="D16" s="11">
        <v>1.0862571902033726</v>
      </c>
      <c r="E16" s="11">
        <v>0.77268214357211529</v>
      </c>
      <c r="F16" s="11">
        <v>1.5270893640864878</v>
      </c>
      <c r="G16" s="10">
        <v>2754</v>
      </c>
      <c r="H16" s="10">
        <v>149</v>
      </c>
      <c r="I16" s="11">
        <v>0.81463868682651153</v>
      </c>
      <c r="J16" s="11">
        <v>0.59442921823528716</v>
      </c>
      <c r="K16" s="11">
        <v>1.1164259254358229</v>
      </c>
      <c r="L16" s="10">
        <v>3347</v>
      </c>
      <c r="M16" s="10">
        <v>1111</v>
      </c>
      <c r="N16" s="11">
        <v>0.8879441546135366</v>
      </c>
      <c r="O16" s="11">
        <v>0.79045387789233923</v>
      </c>
      <c r="P16" s="11">
        <v>0.99745835116231185</v>
      </c>
      <c r="Q16" s="12"/>
      <c r="R16" s="10">
        <v>6996</v>
      </c>
      <c r="S16" s="10">
        <v>470</v>
      </c>
      <c r="T16" s="11">
        <v>0.86867834394125487</v>
      </c>
      <c r="U16" s="11">
        <v>0.72585985344225523</v>
      </c>
      <c r="V16" s="11">
        <v>1.0395974672713491</v>
      </c>
      <c r="W16" s="10">
        <v>5759</v>
      </c>
      <c r="X16" s="10">
        <v>558</v>
      </c>
      <c r="Y16" s="11">
        <v>0.88905218574606037</v>
      </c>
      <c r="Z16" s="11">
        <v>0.75198681857711025</v>
      </c>
      <c r="AA16" s="11">
        <v>1.0511005904005708</v>
      </c>
      <c r="AB16" s="10">
        <v>2537</v>
      </c>
      <c r="AC16" s="10">
        <v>337</v>
      </c>
      <c r="AD16" s="11">
        <v>0.936944052859085</v>
      </c>
      <c r="AE16" s="11">
        <v>0.7597915375961779</v>
      </c>
      <c r="AF16" s="11">
        <v>1.1554013367474283</v>
      </c>
      <c r="AG16" s="12"/>
      <c r="AH16" s="12"/>
    </row>
    <row r="17" spans="1:34" x14ac:dyDescent="0.25">
      <c r="A17" s="4" t="s">
        <v>15</v>
      </c>
      <c r="B17" s="26">
        <v>4968</v>
      </c>
      <c r="C17" s="26">
        <v>49</v>
      </c>
      <c r="D17" s="11">
        <v>0.81774864661268376</v>
      </c>
      <c r="E17" s="11">
        <v>0.52846810947487854</v>
      </c>
      <c r="F17" s="11">
        <v>1.2653797590574651</v>
      </c>
      <c r="G17" s="10">
        <v>1624</v>
      </c>
      <c r="H17" s="10">
        <v>79</v>
      </c>
      <c r="I17" s="11">
        <v>0.76288616401243037</v>
      </c>
      <c r="J17" s="11">
        <v>0.52805795619494822</v>
      </c>
      <c r="K17" s="11">
        <v>1.1021428470376839</v>
      </c>
      <c r="L17" s="10">
        <v>1828</v>
      </c>
      <c r="M17" s="10">
        <v>584</v>
      </c>
      <c r="N17" s="11">
        <v>0.84703956538886715</v>
      </c>
      <c r="O17" s="11">
        <v>0.73631937495590094</v>
      </c>
      <c r="P17" s="11">
        <v>0.97440872770342535</v>
      </c>
      <c r="Q17" s="12"/>
      <c r="R17" s="10">
        <v>4156</v>
      </c>
      <c r="S17" s="10">
        <v>250</v>
      </c>
      <c r="T17" s="11">
        <v>0.75890766187881398</v>
      </c>
      <c r="U17" s="11">
        <v>0.61354744721196164</v>
      </c>
      <c r="V17" s="11">
        <v>0.93870627589686384</v>
      </c>
      <c r="W17" s="10">
        <v>2965</v>
      </c>
      <c r="X17" s="10">
        <v>284</v>
      </c>
      <c r="Y17" s="11">
        <v>0.84867596522613675</v>
      </c>
      <c r="Z17" s="11">
        <v>0.69844586991216362</v>
      </c>
      <c r="AA17" s="11">
        <v>1.0312193470957076</v>
      </c>
      <c r="AB17" s="10">
        <v>1299</v>
      </c>
      <c r="AC17" s="10">
        <v>178</v>
      </c>
      <c r="AD17" s="11">
        <v>0.89000783686231921</v>
      </c>
      <c r="AE17" s="11">
        <v>0.69816171593917276</v>
      </c>
      <c r="AF17" s="11">
        <v>1.1345708760480897</v>
      </c>
      <c r="AG17" s="12"/>
      <c r="AH17" s="12"/>
    </row>
    <row r="18" spans="1:34" x14ac:dyDescent="0.25">
      <c r="A18" s="4" t="s">
        <v>23</v>
      </c>
      <c r="B18" s="26"/>
      <c r="C18" s="26"/>
      <c r="D18" s="12">
        <v>0.96390170287409682</v>
      </c>
      <c r="E18" s="11"/>
      <c r="F18" s="11"/>
      <c r="G18" s="10"/>
      <c r="H18" s="10"/>
      <c r="I18" s="12">
        <v>0.21194672729859412</v>
      </c>
      <c r="J18" s="12"/>
      <c r="K18" s="12"/>
      <c r="L18" s="12"/>
      <c r="M18" s="12"/>
      <c r="N18" s="12">
        <v>1.8949391570699824E-2</v>
      </c>
      <c r="O18" s="12"/>
      <c r="P18" s="12"/>
      <c r="Q18" s="12"/>
      <c r="R18" s="10"/>
      <c r="S18" s="10"/>
      <c r="T18" s="12">
        <v>0.10025543413356384</v>
      </c>
      <c r="U18" s="12"/>
      <c r="V18" s="12"/>
      <c r="W18" s="10"/>
      <c r="X18" s="10"/>
      <c r="Y18" s="12">
        <v>0.11719954308498655</v>
      </c>
      <c r="Z18" s="12"/>
      <c r="AA18" s="12"/>
      <c r="AB18" s="12"/>
      <c r="AC18" s="12"/>
      <c r="AD18" s="12">
        <v>0.21979092579498893</v>
      </c>
      <c r="AE18" s="12"/>
      <c r="AF18" s="12"/>
      <c r="AG18" s="12"/>
      <c r="AH18" s="12"/>
    </row>
    <row r="19" spans="1:34" x14ac:dyDescent="0.25">
      <c r="A19" s="27" t="s">
        <v>26</v>
      </c>
      <c r="D19" s="11"/>
      <c r="E19" s="11"/>
      <c r="F19" s="11"/>
      <c r="G19" s="10"/>
      <c r="H19" s="10"/>
      <c r="I19" s="11"/>
      <c r="J19" s="11"/>
      <c r="K19" s="11"/>
      <c r="L19" s="10"/>
      <c r="M19" s="10"/>
      <c r="N19" s="11"/>
      <c r="O19" s="11"/>
      <c r="P19" s="11"/>
      <c r="Q19" s="12"/>
      <c r="R19" s="10"/>
      <c r="S19" s="10"/>
      <c r="T19" s="11"/>
      <c r="U19" s="11"/>
      <c r="V19" s="11"/>
      <c r="W19" s="10"/>
      <c r="X19" s="10"/>
      <c r="Y19" s="11"/>
      <c r="Z19" s="11"/>
      <c r="AA19" s="11"/>
      <c r="AB19" s="10"/>
      <c r="AC19" s="10"/>
      <c r="AD19" s="11"/>
      <c r="AE19" s="11"/>
      <c r="AF19" s="11"/>
      <c r="AG19" s="12"/>
      <c r="AH19" s="12"/>
    </row>
    <row r="20" spans="1:34" x14ac:dyDescent="0.25">
      <c r="A20" s="4" t="s">
        <v>6</v>
      </c>
      <c r="B20" s="26">
        <v>6525</v>
      </c>
      <c r="C20" s="26">
        <v>89</v>
      </c>
      <c r="D20" s="11">
        <v>1</v>
      </c>
      <c r="E20" s="11"/>
      <c r="F20" s="11"/>
      <c r="G20" s="10">
        <v>779</v>
      </c>
      <c r="H20" s="10">
        <v>85</v>
      </c>
      <c r="I20" s="11">
        <v>1</v>
      </c>
      <c r="J20" s="11"/>
      <c r="K20" s="11"/>
      <c r="L20" s="10">
        <v>512</v>
      </c>
      <c r="M20" s="10">
        <v>309</v>
      </c>
      <c r="N20" s="11">
        <v>1</v>
      </c>
      <c r="O20" s="11"/>
      <c r="P20" s="11"/>
      <c r="Q20" s="12">
        <v>0.75992204305689415</v>
      </c>
      <c r="R20" s="10">
        <v>3990</v>
      </c>
      <c r="S20" s="10">
        <v>193</v>
      </c>
      <c r="T20" s="11">
        <v>1</v>
      </c>
      <c r="U20" s="11"/>
      <c r="V20" s="11"/>
      <c r="W20" s="10">
        <v>2584</v>
      </c>
      <c r="X20" s="10">
        <v>176</v>
      </c>
      <c r="Y20" s="11">
        <v>1</v>
      </c>
      <c r="Z20" s="11"/>
      <c r="AA20" s="11"/>
      <c r="AB20" s="10">
        <v>1242</v>
      </c>
      <c r="AC20" s="10">
        <v>114</v>
      </c>
      <c r="AD20" s="11">
        <v>1</v>
      </c>
      <c r="AE20" s="11"/>
      <c r="AF20" s="11"/>
      <c r="AG20" s="12">
        <v>0.61837761476013586</v>
      </c>
      <c r="AH20" s="12"/>
    </row>
    <row r="21" spans="1:34" x14ac:dyDescent="0.25">
      <c r="A21" s="4" t="s">
        <v>16</v>
      </c>
      <c r="B21" s="26">
        <v>9919</v>
      </c>
      <c r="C21" s="26">
        <v>101</v>
      </c>
      <c r="D21" s="11">
        <v>0.84760033914658239</v>
      </c>
      <c r="E21" s="11">
        <v>0.59582779137157693</v>
      </c>
      <c r="F21" s="11">
        <v>1.2057617072000058</v>
      </c>
      <c r="G21" s="10">
        <v>1754</v>
      </c>
      <c r="H21" s="10">
        <v>133</v>
      </c>
      <c r="I21" s="11">
        <v>0.86775037880786976</v>
      </c>
      <c r="J21" s="11">
        <v>0.62229682058950053</v>
      </c>
      <c r="K21" s="11">
        <v>1.2100185876056619</v>
      </c>
      <c r="L21" s="10">
        <v>1788</v>
      </c>
      <c r="M21" s="10">
        <v>817</v>
      </c>
      <c r="N21" s="11">
        <v>0.81436796527948629</v>
      </c>
      <c r="O21" s="11">
        <v>0.69836183432538779</v>
      </c>
      <c r="P21" s="11">
        <v>0.94964408173034276</v>
      </c>
      <c r="Q21" s="12"/>
      <c r="R21" s="10">
        <v>6547</v>
      </c>
      <c r="S21" s="10">
        <v>392</v>
      </c>
      <c r="T21" s="11">
        <v>0.78697498264233667</v>
      </c>
      <c r="U21" s="11">
        <v>0.6364982840580734</v>
      </c>
      <c r="V21" s="11">
        <v>0.97302638328621027</v>
      </c>
      <c r="W21" s="10">
        <v>4862</v>
      </c>
      <c r="X21" s="10">
        <v>408</v>
      </c>
      <c r="Y21" s="11">
        <v>0.81875948381878116</v>
      </c>
      <c r="Z21" s="11">
        <v>0.66877350873090768</v>
      </c>
      <c r="AA21" s="11">
        <v>1.0023828450013121</v>
      </c>
      <c r="AB21" s="10">
        <v>2052</v>
      </c>
      <c r="AC21" s="10">
        <v>251</v>
      </c>
      <c r="AD21" s="11">
        <v>0.92899759626593226</v>
      </c>
      <c r="AE21" s="11">
        <v>0.71261547577023587</v>
      </c>
      <c r="AF21" s="11">
        <v>1.211083064025603</v>
      </c>
      <c r="AG21" s="12"/>
      <c r="AH21" s="12"/>
    </row>
    <row r="22" spans="1:34" x14ac:dyDescent="0.25">
      <c r="A22" s="4" t="s">
        <v>17</v>
      </c>
      <c r="B22" s="26">
        <v>11907</v>
      </c>
      <c r="C22" s="26">
        <v>126</v>
      </c>
      <c r="D22" s="11">
        <v>0.90695333517829846</v>
      </c>
      <c r="E22" s="11">
        <v>0.64448984366208961</v>
      </c>
      <c r="F22" s="11">
        <v>1.2763030484966262</v>
      </c>
      <c r="G22" s="10">
        <v>3490</v>
      </c>
      <c r="H22" s="10">
        <v>218</v>
      </c>
      <c r="I22" s="11">
        <v>0.78464869989657093</v>
      </c>
      <c r="J22" s="11">
        <v>0.57606534086042982</v>
      </c>
      <c r="K22" s="11">
        <v>1.0687565082978072</v>
      </c>
      <c r="L22" s="10">
        <v>4463</v>
      </c>
      <c r="M22" s="10">
        <v>1747</v>
      </c>
      <c r="N22" s="11">
        <v>0.74713830330465825</v>
      </c>
      <c r="O22" s="11">
        <v>0.64778326088400473</v>
      </c>
      <c r="P22" s="11">
        <v>0.86173212241265418</v>
      </c>
      <c r="Q22" s="12"/>
      <c r="R22" s="10">
        <v>8992</v>
      </c>
      <c r="S22" s="10">
        <v>693</v>
      </c>
      <c r="T22" s="11">
        <v>0.71455926546102355</v>
      </c>
      <c r="U22" s="11">
        <v>0.58657396868994871</v>
      </c>
      <c r="V22" s="11">
        <v>0.87046983178704251</v>
      </c>
      <c r="W22" s="10">
        <v>7544</v>
      </c>
      <c r="X22" s="10">
        <v>864</v>
      </c>
      <c r="Y22" s="11">
        <v>0.80501385746113707</v>
      </c>
      <c r="Z22" s="11">
        <v>0.67038564803128942</v>
      </c>
      <c r="AA22" s="11">
        <v>0.96667837774804666</v>
      </c>
      <c r="AB22" s="10">
        <v>3324</v>
      </c>
      <c r="AC22" s="10">
        <v>534</v>
      </c>
      <c r="AD22" s="11">
        <v>0.82663137246324769</v>
      </c>
      <c r="AE22" s="11">
        <v>0.64136964008776776</v>
      </c>
      <c r="AF22" s="11">
        <v>1.0654065662462044</v>
      </c>
      <c r="AG22" s="12"/>
      <c r="AH22" s="12"/>
    </row>
    <row r="23" spans="1:34" x14ac:dyDescent="0.25">
      <c r="A23" s="4" t="s">
        <v>18</v>
      </c>
      <c r="B23" s="26">
        <v>3294</v>
      </c>
      <c r="C23" s="26">
        <v>35</v>
      </c>
      <c r="D23" s="11">
        <v>0.84944024410905294</v>
      </c>
      <c r="E23" s="11">
        <v>0.52935852028192487</v>
      </c>
      <c r="F23" s="11">
        <v>1.3630624627100858</v>
      </c>
      <c r="G23" s="10">
        <v>1313</v>
      </c>
      <c r="H23" s="10">
        <v>51</v>
      </c>
      <c r="I23" s="11">
        <v>0.57676320330227915</v>
      </c>
      <c r="J23" s="11">
        <v>0.37887984120413859</v>
      </c>
      <c r="K23" s="11">
        <v>0.87799813161416762</v>
      </c>
      <c r="L23" s="10">
        <v>1724</v>
      </c>
      <c r="M23" s="10">
        <v>528</v>
      </c>
      <c r="N23" s="11">
        <v>0.68237649591289518</v>
      </c>
      <c r="O23" s="11">
        <v>0.57948559617381357</v>
      </c>
      <c r="P23" s="11">
        <v>0.80353624878485497</v>
      </c>
      <c r="Q23" s="12"/>
      <c r="R23" s="10">
        <v>2836</v>
      </c>
      <c r="S23" s="10">
        <v>194</v>
      </c>
      <c r="T23" s="11">
        <v>0.56985938117872148</v>
      </c>
      <c r="U23" s="11">
        <v>0.4505239948166545</v>
      </c>
      <c r="V23" s="11">
        <v>0.72080448112325668</v>
      </c>
      <c r="W23" s="10">
        <v>2409</v>
      </c>
      <c r="X23" s="10">
        <v>267</v>
      </c>
      <c r="Y23" s="11">
        <v>0.76234467131533912</v>
      </c>
      <c r="Z23" s="11">
        <v>0.61617917436411784</v>
      </c>
      <c r="AA23" s="11">
        <v>0.94318247364112151</v>
      </c>
      <c r="AB23" s="10">
        <v>1086</v>
      </c>
      <c r="AC23" s="10">
        <v>153</v>
      </c>
      <c r="AD23" s="11">
        <v>0.77878735326589033</v>
      </c>
      <c r="AE23" s="11">
        <v>0.58025176952822488</v>
      </c>
      <c r="AF23" s="11">
        <v>1.0452527221071897</v>
      </c>
      <c r="AG23" s="12"/>
      <c r="AH23" s="12"/>
    </row>
    <row r="24" spans="1:34" x14ac:dyDescent="0.25">
      <c r="A24" s="4" t="s">
        <v>19</v>
      </c>
      <c r="B24" s="26">
        <v>2635</v>
      </c>
      <c r="C24" s="26">
        <v>24</v>
      </c>
      <c r="D24" s="11">
        <v>0.69347731470302265</v>
      </c>
      <c r="E24" s="11">
        <v>0.41564686618424485</v>
      </c>
      <c r="F24" s="11">
        <v>1.1570177117479832</v>
      </c>
      <c r="G24" s="10">
        <v>1210</v>
      </c>
      <c r="H24" s="10">
        <v>58</v>
      </c>
      <c r="I24" s="11">
        <v>0.54551224307689816</v>
      </c>
      <c r="J24" s="11">
        <v>0.36562317040266307</v>
      </c>
      <c r="K24" s="11">
        <v>0.81390795615895506</v>
      </c>
      <c r="L24" s="10">
        <v>1548</v>
      </c>
      <c r="M24" s="10">
        <v>416</v>
      </c>
      <c r="N24" s="11">
        <v>0.66961225803968283</v>
      </c>
      <c r="O24" s="11">
        <v>0.56094941566562029</v>
      </c>
      <c r="P24" s="11">
        <v>0.79932443745387671</v>
      </c>
      <c r="Q24" s="12"/>
      <c r="R24" s="10">
        <v>2552</v>
      </c>
      <c r="S24" s="10">
        <v>170</v>
      </c>
      <c r="T24" s="11">
        <v>0.58072557696784155</v>
      </c>
      <c r="U24" s="11">
        <v>0.45039629162401124</v>
      </c>
      <c r="V24" s="11">
        <v>0.7487677008365794</v>
      </c>
      <c r="W24" s="10">
        <v>2002</v>
      </c>
      <c r="X24" s="10">
        <v>208</v>
      </c>
      <c r="Y24" s="11">
        <v>0.69123967238225303</v>
      </c>
      <c r="Z24" s="11">
        <v>0.54716107674182335</v>
      </c>
      <c r="AA24" s="11">
        <v>0.87325708093190824</v>
      </c>
      <c r="AB24" s="10">
        <v>839</v>
      </c>
      <c r="AC24" s="10">
        <v>120</v>
      </c>
      <c r="AD24" s="11">
        <v>0.75438761708736213</v>
      </c>
      <c r="AE24" s="11">
        <v>0.55435142877192678</v>
      </c>
      <c r="AF24" s="11">
        <v>1.0266063137520836</v>
      </c>
      <c r="AG24" s="12"/>
      <c r="AH24" s="12"/>
    </row>
    <row r="25" spans="1:34" x14ac:dyDescent="0.25">
      <c r="A25" s="4" t="s">
        <v>23</v>
      </c>
      <c r="B25" s="26"/>
      <c r="C25" s="26"/>
      <c r="D25" s="12">
        <v>0.32986364891132325</v>
      </c>
      <c r="E25" s="11"/>
      <c r="F25" s="11"/>
      <c r="G25" s="10"/>
      <c r="H25" s="10"/>
      <c r="I25" s="12">
        <v>4.2786564282250533E-4</v>
      </c>
      <c r="J25" s="12"/>
      <c r="K25" s="12"/>
      <c r="L25" s="12"/>
      <c r="M25" s="12"/>
      <c r="N25" s="12">
        <v>2.205541121127062E-6</v>
      </c>
      <c r="O25" s="12"/>
      <c r="P25" s="12"/>
      <c r="Q25" s="12"/>
      <c r="R25" s="10"/>
      <c r="S25" s="10"/>
      <c r="T25" s="12">
        <v>8.5346084194280262E-7</v>
      </c>
      <c r="U25" s="12"/>
      <c r="V25" s="12"/>
      <c r="W25" s="10"/>
      <c r="X25" s="10"/>
      <c r="Y25" s="12">
        <v>6.9924143794771023E-3</v>
      </c>
      <c r="Z25" s="12"/>
      <c r="AA25" s="12"/>
      <c r="AB25" s="12"/>
      <c r="AC25" s="12"/>
      <c r="AD25" s="12">
        <v>1.8377328296342203E-2</v>
      </c>
      <c r="AE25" s="12"/>
      <c r="AF25" s="12"/>
      <c r="AG25" s="12"/>
      <c r="AH25" s="12"/>
    </row>
    <row r="26" spans="1:34" x14ac:dyDescent="0.25">
      <c r="A26" s="27" t="s">
        <v>27</v>
      </c>
      <c r="D26" s="11"/>
      <c r="E26" s="11"/>
      <c r="F26" s="11"/>
      <c r="G26" s="10"/>
      <c r="H26" s="10"/>
      <c r="I26" s="11"/>
      <c r="J26" s="11"/>
      <c r="K26" s="11"/>
      <c r="L26" s="10"/>
      <c r="M26" s="10"/>
      <c r="N26" s="11"/>
      <c r="O26" s="11"/>
      <c r="P26" s="11"/>
      <c r="Q26" s="12"/>
      <c r="R26" s="10"/>
      <c r="S26" s="10"/>
      <c r="T26" s="11"/>
      <c r="U26" s="11"/>
      <c r="V26" s="11"/>
      <c r="W26" s="10"/>
      <c r="X26" s="10"/>
      <c r="Y26" s="11"/>
      <c r="Z26" s="11"/>
      <c r="AA26" s="11"/>
      <c r="AB26" s="10"/>
      <c r="AC26" s="10"/>
      <c r="AD26" s="11"/>
      <c r="AE26" s="11"/>
      <c r="AF26" s="11"/>
      <c r="AG26" s="12"/>
      <c r="AH26" s="12"/>
    </row>
    <row r="27" spans="1:34" x14ac:dyDescent="0.25">
      <c r="A27" s="4" t="s">
        <v>28</v>
      </c>
      <c r="B27" s="26">
        <v>4778</v>
      </c>
      <c r="C27" s="26">
        <v>64</v>
      </c>
      <c r="D27" s="11">
        <v>1</v>
      </c>
      <c r="E27" s="11"/>
      <c r="F27" s="11"/>
      <c r="G27" s="10">
        <v>985</v>
      </c>
      <c r="H27" s="10">
        <v>58</v>
      </c>
      <c r="I27" s="11">
        <v>1</v>
      </c>
      <c r="J27" s="11"/>
      <c r="K27" s="11"/>
      <c r="L27" s="10">
        <v>1136</v>
      </c>
      <c r="M27" s="10">
        <v>485</v>
      </c>
      <c r="N27" s="11">
        <v>1</v>
      </c>
      <c r="O27" s="11"/>
      <c r="P27" s="11"/>
      <c r="Q27" s="12">
        <v>0.33380526866215832</v>
      </c>
      <c r="R27" s="10">
        <v>3374</v>
      </c>
      <c r="S27" s="10">
        <v>246</v>
      </c>
      <c r="T27" s="11">
        <v>1</v>
      </c>
      <c r="U27" s="11"/>
      <c r="V27" s="11"/>
      <c r="W27" s="10">
        <v>2395</v>
      </c>
      <c r="X27" s="10">
        <v>204</v>
      </c>
      <c r="Y27" s="11">
        <v>1</v>
      </c>
      <c r="Z27" s="11"/>
      <c r="AA27" s="11"/>
      <c r="AB27" s="10">
        <v>1130</v>
      </c>
      <c r="AC27" s="10">
        <v>157</v>
      </c>
      <c r="AD27" s="11">
        <v>1</v>
      </c>
      <c r="AE27" s="11"/>
      <c r="AF27" s="11"/>
      <c r="AG27" s="12">
        <v>0.62525246881371532</v>
      </c>
      <c r="AH27" s="12"/>
    </row>
    <row r="28" spans="1:34" x14ac:dyDescent="0.25">
      <c r="A28" s="4" t="s">
        <v>29</v>
      </c>
      <c r="B28" s="26">
        <v>20832</v>
      </c>
      <c r="C28" s="26">
        <v>220</v>
      </c>
      <c r="D28" s="11">
        <v>0.83075897377559571</v>
      </c>
      <c r="E28" s="11">
        <v>0.59082832670573593</v>
      </c>
      <c r="F28" s="11">
        <v>1.1681235332042867</v>
      </c>
      <c r="G28" s="10">
        <v>5283</v>
      </c>
      <c r="H28" s="10">
        <v>312</v>
      </c>
      <c r="I28" s="11">
        <v>0.95938564888434652</v>
      </c>
      <c r="J28" s="11">
        <v>0.67554431979939067</v>
      </c>
      <c r="K28" s="11">
        <v>1.3624876951945453</v>
      </c>
      <c r="L28" s="10">
        <v>5910</v>
      </c>
      <c r="M28" s="10">
        <v>2209</v>
      </c>
      <c r="N28" s="11">
        <v>1.0039170154102219</v>
      </c>
      <c r="O28" s="11">
        <v>0.9023778735894652</v>
      </c>
      <c r="P28" s="11">
        <v>1.1168817446965531</v>
      </c>
      <c r="Q28" s="12"/>
      <c r="R28" s="10">
        <v>15161</v>
      </c>
      <c r="S28" s="10">
        <v>926</v>
      </c>
      <c r="T28" s="11">
        <v>0.8976020002729076</v>
      </c>
      <c r="U28" s="11">
        <v>0.76092552302513039</v>
      </c>
      <c r="V28" s="11">
        <v>1.0588281329962905</v>
      </c>
      <c r="W28" s="10">
        <v>11824</v>
      </c>
      <c r="X28" s="10">
        <v>1140</v>
      </c>
      <c r="Y28" s="11">
        <v>1.03888045757495</v>
      </c>
      <c r="Z28" s="11">
        <v>0.8749018339143767</v>
      </c>
      <c r="AA28" s="11">
        <v>1.2335928024089176</v>
      </c>
      <c r="AB28" s="10">
        <v>5040</v>
      </c>
      <c r="AC28" s="10">
        <v>675</v>
      </c>
      <c r="AD28" s="11">
        <v>0.98752725948810749</v>
      </c>
      <c r="AE28" s="11">
        <v>0.8082394268963593</v>
      </c>
      <c r="AF28" s="11">
        <v>1.2065856425451802</v>
      </c>
      <c r="AG28" s="12"/>
      <c r="AH28" s="12"/>
    </row>
    <row r="29" spans="1:34" x14ac:dyDescent="0.25">
      <c r="A29" s="4" t="s">
        <v>20</v>
      </c>
      <c r="B29" s="26">
        <v>8670</v>
      </c>
      <c r="C29" s="26">
        <v>91</v>
      </c>
      <c r="D29" s="11">
        <v>0.83983298698981479</v>
      </c>
      <c r="E29" s="11">
        <v>0.56394071126574186</v>
      </c>
      <c r="F29" s="11">
        <v>1.2506978693791653</v>
      </c>
      <c r="G29" s="10">
        <v>2278</v>
      </c>
      <c r="H29" s="10">
        <v>175</v>
      </c>
      <c r="I29" s="11">
        <v>1.1579970360725647</v>
      </c>
      <c r="J29" s="11">
        <v>0.80523146175929039</v>
      </c>
      <c r="K29" s="11">
        <v>1.6653064357707621</v>
      </c>
      <c r="L29" s="10">
        <v>2989</v>
      </c>
      <c r="M29" s="10">
        <v>1123</v>
      </c>
      <c r="N29" s="11">
        <v>0.96934597911360931</v>
      </c>
      <c r="O29" s="11">
        <v>0.86232914434306807</v>
      </c>
      <c r="P29" s="11">
        <v>1.0896438249684159</v>
      </c>
      <c r="Q29" s="12"/>
      <c r="R29" s="10">
        <v>6382</v>
      </c>
      <c r="S29" s="10">
        <v>470</v>
      </c>
      <c r="T29" s="11">
        <v>0.94914152080918923</v>
      </c>
      <c r="U29" s="11">
        <v>0.78968398067665468</v>
      </c>
      <c r="V29" s="11">
        <v>1.1407976463598193</v>
      </c>
      <c r="W29" s="10">
        <v>5182</v>
      </c>
      <c r="X29" s="10">
        <v>579</v>
      </c>
      <c r="Y29" s="11">
        <v>1.0337133335262803</v>
      </c>
      <c r="Z29" s="11">
        <v>0.86092630693687255</v>
      </c>
      <c r="AA29" s="11">
        <v>1.2411785390922747</v>
      </c>
      <c r="AB29" s="10">
        <v>2373</v>
      </c>
      <c r="AC29" s="10">
        <v>340</v>
      </c>
      <c r="AD29" s="11">
        <v>0.92500353235409105</v>
      </c>
      <c r="AE29" s="11">
        <v>0.74340937813226682</v>
      </c>
      <c r="AF29" s="11">
        <v>1.1509560681319688</v>
      </c>
      <c r="AG29" s="12"/>
      <c r="AH29" s="12"/>
    </row>
    <row r="30" spans="1:34" x14ac:dyDescent="0.25">
      <c r="A30" s="4" t="s">
        <v>23</v>
      </c>
      <c r="B30" s="26"/>
      <c r="C30" s="26"/>
      <c r="D30" s="12">
        <v>0.63082377918299959</v>
      </c>
      <c r="E30" s="11"/>
      <c r="F30" s="11"/>
      <c r="G30" s="12"/>
      <c r="H30" s="12"/>
      <c r="I30" s="12">
        <v>0.13809711392078197</v>
      </c>
      <c r="J30" s="12"/>
      <c r="K30" s="12"/>
      <c r="L30" s="12"/>
      <c r="M30" s="12"/>
      <c r="N30" s="12">
        <v>0.41872159999542291</v>
      </c>
      <c r="O30" s="12"/>
      <c r="P30" s="12"/>
      <c r="Q30" s="12"/>
      <c r="R30" s="12"/>
      <c r="S30" s="12"/>
      <c r="T30" s="12">
        <v>0.9058436043825806</v>
      </c>
      <c r="U30" s="12"/>
      <c r="V30" s="12"/>
      <c r="W30" s="12"/>
      <c r="X30" s="12"/>
      <c r="Y30" s="12">
        <v>0.87580605721778748</v>
      </c>
      <c r="Z30" s="12"/>
      <c r="AA30" s="12"/>
      <c r="AB30" s="12"/>
      <c r="AC30" s="12"/>
      <c r="AD30" s="12">
        <v>0.3603460134432529</v>
      </c>
      <c r="AE30" s="12"/>
      <c r="AF30" s="12"/>
      <c r="AG30" s="12"/>
      <c r="AH30" s="1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baseColWidth="10" defaultRowHeight="15" x14ac:dyDescent="0.25"/>
  <sheetData>
    <row r="1" spans="1:1" x14ac:dyDescent="0.25">
      <c r="A1" t="s">
        <v>50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9"/>
  <sheetViews>
    <sheetView zoomScaleNormal="100" workbookViewId="0">
      <selection activeCell="A8" sqref="A8"/>
    </sheetView>
  </sheetViews>
  <sheetFormatPr baseColWidth="10" defaultColWidth="11.42578125" defaultRowHeight="15" x14ac:dyDescent="0.25"/>
  <cols>
    <col min="1" max="1" width="28.85546875" style="2" bestFit="1" customWidth="1"/>
    <col min="2" max="2" width="10.42578125" style="2" bestFit="1" customWidth="1"/>
    <col min="3" max="3" width="6" style="2" bestFit="1" customWidth="1"/>
    <col min="4" max="6" width="7.140625" style="3" customWidth="1"/>
    <col min="7" max="7" width="10.42578125" style="2" bestFit="1" customWidth="1"/>
    <col min="8" max="8" width="6" style="2" bestFit="1" customWidth="1"/>
    <col min="9" max="11" width="7.140625" style="3" customWidth="1"/>
    <col min="12" max="12" width="10.42578125" style="2" bestFit="1" customWidth="1"/>
    <col min="13" max="13" width="6" style="2" bestFit="1" customWidth="1"/>
    <col min="14" max="16" width="7.140625" style="3" customWidth="1"/>
    <col min="17" max="17" width="10.42578125" style="2" bestFit="1" customWidth="1"/>
    <col min="18" max="18" width="6" style="2" bestFit="1" customWidth="1"/>
    <col min="19" max="21" width="7.140625" style="3" customWidth="1"/>
    <col min="22" max="22" width="10.42578125" style="2" bestFit="1" customWidth="1"/>
    <col min="23" max="23" width="6" style="2" bestFit="1" customWidth="1"/>
    <col min="24" max="26" width="7.140625" style="3" customWidth="1"/>
    <col min="27" max="27" width="10.42578125" style="2" bestFit="1" customWidth="1"/>
    <col min="28" max="28" width="6" style="2" bestFit="1" customWidth="1"/>
    <col min="29" max="31" width="7.140625" style="3" customWidth="1"/>
    <col min="32" max="16384" width="11.42578125" style="2"/>
  </cols>
  <sheetData>
    <row r="1" spans="1:31" x14ac:dyDescent="0.25">
      <c r="A1" s="2" t="s">
        <v>145</v>
      </c>
    </row>
    <row r="2" spans="1:31" ht="17.25" x14ac:dyDescent="0.25">
      <c r="D2" s="1" t="s">
        <v>8</v>
      </c>
      <c r="E2" s="1"/>
      <c r="I2" s="1" t="s">
        <v>21</v>
      </c>
      <c r="N2" s="1" t="s">
        <v>2</v>
      </c>
      <c r="P2" s="1"/>
      <c r="W2" s="1"/>
    </row>
    <row r="3" spans="1:31" s="28" customFormat="1" ht="15.75" customHeight="1" x14ac:dyDescent="0.25">
      <c r="D3" s="1" t="str">
        <f>"n="&amp;SUM(B6:C10)</f>
        <v>n=61088</v>
      </c>
      <c r="I3" s="1" t="str">
        <f>"n="&amp;SUM(G6:H10)</f>
        <v>n=61088</v>
      </c>
      <c r="N3" s="1" t="str">
        <f>"n="&amp;SUM(L6:M10)</f>
        <v>n=61088</v>
      </c>
    </row>
    <row r="4" spans="1:31" s="3" customFormat="1" ht="17.25" x14ac:dyDescent="0.25">
      <c r="B4" s="1" t="s">
        <v>0</v>
      </c>
      <c r="C4" s="1" t="s">
        <v>1</v>
      </c>
      <c r="D4" s="1" t="s">
        <v>7</v>
      </c>
      <c r="E4" s="1" t="s">
        <v>39</v>
      </c>
      <c r="F4" s="1" t="s">
        <v>41</v>
      </c>
      <c r="G4" s="1" t="s">
        <v>0</v>
      </c>
      <c r="H4" s="1" t="s">
        <v>1</v>
      </c>
      <c r="I4" s="1" t="s">
        <v>7</v>
      </c>
      <c r="J4" s="1" t="s">
        <v>39</v>
      </c>
      <c r="K4" s="1" t="s">
        <v>41</v>
      </c>
      <c r="L4" s="1" t="s">
        <v>0</v>
      </c>
      <c r="M4" s="1" t="s">
        <v>1</v>
      </c>
      <c r="N4" s="1" t="s">
        <v>7</v>
      </c>
      <c r="O4" s="1" t="s">
        <v>39</v>
      </c>
      <c r="P4" s="1" t="s">
        <v>41</v>
      </c>
    </row>
    <row r="5" spans="1:31" x14ac:dyDescent="0.25">
      <c r="A5" s="27" t="s">
        <v>24</v>
      </c>
      <c r="B5" s="7"/>
      <c r="C5" s="7"/>
      <c r="D5" s="7"/>
      <c r="E5" s="7"/>
      <c r="F5" s="7"/>
      <c r="G5" s="7"/>
      <c r="H5" s="7"/>
      <c r="I5" s="7"/>
      <c r="J5" s="7"/>
      <c r="K5" s="7"/>
      <c r="L5" s="7"/>
      <c r="M5" s="7"/>
      <c r="N5" s="7"/>
      <c r="O5" s="7"/>
      <c r="P5" s="7"/>
      <c r="S5" s="2"/>
      <c r="T5" s="2"/>
      <c r="U5" s="2"/>
      <c r="X5" s="2"/>
      <c r="Y5" s="2"/>
      <c r="Z5" s="2"/>
      <c r="AC5" s="2"/>
      <c r="AD5" s="2"/>
      <c r="AE5" s="2"/>
    </row>
    <row r="6" spans="1:31" x14ac:dyDescent="0.25">
      <c r="A6" s="4" t="s">
        <v>10</v>
      </c>
      <c r="B6" s="7">
        <v>8335</v>
      </c>
      <c r="C6" s="7">
        <v>514</v>
      </c>
      <c r="D6" s="8">
        <v>1</v>
      </c>
      <c r="E6" s="8"/>
      <c r="F6" s="8"/>
      <c r="G6" s="7">
        <v>8715</v>
      </c>
      <c r="H6" s="7">
        <v>134</v>
      </c>
      <c r="I6" s="8">
        <v>1</v>
      </c>
      <c r="J6" s="8"/>
      <c r="K6" s="8"/>
      <c r="L6" s="7">
        <v>8678</v>
      </c>
      <c r="M6" s="7">
        <v>171</v>
      </c>
      <c r="N6" s="8">
        <v>1</v>
      </c>
      <c r="O6" s="8"/>
      <c r="P6" s="8"/>
      <c r="S6" s="2"/>
      <c r="T6" s="2"/>
      <c r="U6" s="2"/>
      <c r="X6" s="2"/>
      <c r="Y6" s="2"/>
      <c r="Z6" s="2"/>
      <c r="AC6" s="2"/>
      <c r="AD6" s="2"/>
      <c r="AE6" s="2"/>
    </row>
    <row r="7" spans="1:31" x14ac:dyDescent="0.25">
      <c r="A7" s="4" t="s">
        <v>11</v>
      </c>
      <c r="B7" s="7">
        <v>11139</v>
      </c>
      <c r="C7" s="7">
        <v>896</v>
      </c>
      <c r="D7" s="8">
        <v>0.88351639031085016</v>
      </c>
      <c r="E7" s="8">
        <v>0.77532404031078361</v>
      </c>
      <c r="F7" s="8">
        <v>1.0068064078536965</v>
      </c>
      <c r="G7" s="7">
        <v>11777</v>
      </c>
      <c r="H7" s="7">
        <v>258</v>
      </c>
      <c r="I7" s="8">
        <v>0.85970730654666483</v>
      </c>
      <c r="J7" s="8">
        <v>0.66109524163145783</v>
      </c>
      <c r="K7" s="8">
        <v>1.1179881602320576</v>
      </c>
      <c r="L7" s="7">
        <v>11763</v>
      </c>
      <c r="M7" s="7">
        <v>272</v>
      </c>
      <c r="N7" s="8">
        <v>0.89008394946242908</v>
      </c>
      <c r="O7" s="8">
        <v>0.70175325830462409</v>
      </c>
      <c r="P7" s="8">
        <v>1.1289572619935433</v>
      </c>
      <c r="S7" s="2"/>
      <c r="T7" s="2"/>
      <c r="U7" s="2"/>
      <c r="X7" s="2"/>
      <c r="Y7" s="2"/>
      <c r="Z7" s="2"/>
      <c r="AC7" s="2"/>
      <c r="AD7" s="2"/>
      <c r="AE7" s="2"/>
    </row>
    <row r="8" spans="1:31" x14ac:dyDescent="0.25">
      <c r="A8" s="4" t="s">
        <v>12</v>
      </c>
      <c r="B8" s="7">
        <v>7805</v>
      </c>
      <c r="C8" s="7">
        <v>911</v>
      </c>
      <c r="D8" s="8">
        <v>0.92402888195258204</v>
      </c>
      <c r="E8" s="8">
        <v>0.81023582019026974</v>
      </c>
      <c r="F8" s="8">
        <v>1.0538035389277554</v>
      </c>
      <c r="G8" s="7">
        <v>8457</v>
      </c>
      <c r="H8" s="7">
        <v>259</v>
      </c>
      <c r="I8" s="8">
        <v>0.91361903023445246</v>
      </c>
      <c r="J8" s="8">
        <v>0.70402618310913789</v>
      </c>
      <c r="K8" s="8">
        <v>1.1856089339182241</v>
      </c>
      <c r="L8" s="7">
        <v>8466</v>
      </c>
      <c r="M8" s="7">
        <v>250</v>
      </c>
      <c r="N8" s="8">
        <v>0.89397592961373085</v>
      </c>
      <c r="O8" s="8">
        <v>0.69498760552593286</v>
      </c>
      <c r="P8" s="8">
        <v>1.1499384397279198</v>
      </c>
      <c r="S8" s="2"/>
      <c r="T8" s="2"/>
      <c r="U8" s="2"/>
      <c r="X8" s="2"/>
      <c r="Y8" s="2"/>
      <c r="Z8" s="2"/>
      <c r="AC8" s="2"/>
      <c r="AD8" s="2"/>
      <c r="AE8" s="2"/>
    </row>
    <row r="9" spans="1:31" x14ac:dyDescent="0.25">
      <c r="A9" s="4" t="s">
        <v>13</v>
      </c>
      <c r="B9" s="7">
        <v>15604</v>
      </c>
      <c r="C9" s="7">
        <v>1956</v>
      </c>
      <c r="D9" s="8">
        <v>0.79971120673011731</v>
      </c>
      <c r="E9" s="8">
        <v>0.70941279541629954</v>
      </c>
      <c r="F9" s="8">
        <v>0.90150335362142009</v>
      </c>
      <c r="G9" s="7">
        <v>17000</v>
      </c>
      <c r="H9" s="7">
        <v>560</v>
      </c>
      <c r="I9" s="8">
        <v>0.77835756792783739</v>
      </c>
      <c r="J9" s="8">
        <v>0.61504622873056436</v>
      </c>
      <c r="K9" s="8">
        <v>0.98503246626025731</v>
      </c>
      <c r="L9" s="7">
        <v>17024</v>
      </c>
      <c r="M9" s="7">
        <v>536</v>
      </c>
      <c r="N9" s="8">
        <v>0.80361353162540528</v>
      </c>
      <c r="O9" s="8">
        <v>0.63999658395191728</v>
      </c>
      <c r="P9" s="8">
        <v>1.0090596175119189</v>
      </c>
      <c r="S9" s="2"/>
      <c r="T9" s="2"/>
      <c r="U9" s="2"/>
      <c r="X9" s="2"/>
      <c r="Y9" s="2"/>
      <c r="Z9" s="2"/>
      <c r="AC9" s="2"/>
      <c r="AD9" s="2"/>
      <c r="AE9" s="2"/>
    </row>
    <row r="10" spans="1:31" x14ac:dyDescent="0.25">
      <c r="A10" s="4" t="s">
        <v>14</v>
      </c>
      <c r="B10" s="7">
        <v>12408</v>
      </c>
      <c r="C10" s="7">
        <v>1520</v>
      </c>
      <c r="D10" s="8">
        <v>0.80309504443789526</v>
      </c>
      <c r="E10" s="8">
        <v>0.70837203275979543</v>
      </c>
      <c r="F10" s="8">
        <v>0.91048435084027013</v>
      </c>
      <c r="G10" s="7">
        <v>13487</v>
      </c>
      <c r="H10" s="7">
        <v>441</v>
      </c>
      <c r="I10" s="8">
        <v>0.80429894614978059</v>
      </c>
      <c r="J10" s="8">
        <v>0.62856267242973096</v>
      </c>
      <c r="K10" s="8">
        <v>1.029168328238528</v>
      </c>
      <c r="L10" s="7">
        <v>13469</v>
      </c>
      <c r="M10" s="7">
        <v>459</v>
      </c>
      <c r="N10" s="8">
        <v>0.85621312645463565</v>
      </c>
      <c r="O10" s="8">
        <v>0.67645482107973576</v>
      </c>
      <c r="P10" s="8">
        <v>1.0837396601639551</v>
      </c>
      <c r="S10" s="2"/>
      <c r="T10" s="2"/>
      <c r="U10" s="2"/>
      <c r="X10" s="2"/>
      <c r="Y10" s="2"/>
      <c r="Z10" s="2"/>
      <c r="AC10" s="2"/>
      <c r="AD10" s="2"/>
      <c r="AE10" s="2"/>
    </row>
    <row r="11" spans="1:31" x14ac:dyDescent="0.25">
      <c r="A11" s="4" t="s">
        <v>23</v>
      </c>
      <c r="B11" s="9"/>
      <c r="C11" s="9"/>
      <c r="D11" s="9">
        <v>8.2122398590478654E-5</v>
      </c>
      <c r="E11" s="8"/>
      <c r="F11" s="8"/>
      <c r="G11" s="29"/>
      <c r="H11" s="29"/>
      <c r="I11" s="9">
        <v>5.7231459675499433E-2</v>
      </c>
      <c r="J11" s="8"/>
      <c r="K11" s="8"/>
      <c r="L11" s="29"/>
      <c r="M11" s="29"/>
      <c r="N11" s="9">
        <v>0.22676120838057029</v>
      </c>
      <c r="O11" s="9"/>
      <c r="P11" s="9"/>
      <c r="S11" s="2"/>
      <c r="T11" s="2"/>
      <c r="U11" s="2"/>
      <c r="X11" s="2"/>
      <c r="Y11" s="2"/>
      <c r="Z11" s="2"/>
      <c r="AC11" s="2"/>
      <c r="AD11" s="2"/>
      <c r="AE11" s="2"/>
    </row>
    <row r="12" spans="1:31" x14ac:dyDescent="0.25">
      <c r="A12" s="27" t="s">
        <v>25</v>
      </c>
      <c r="B12" s="7"/>
      <c r="C12" s="7"/>
      <c r="D12" s="8"/>
      <c r="E12" s="8"/>
      <c r="F12" s="8"/>
      <c r="G12" s="30"/>
      <c r="H12" s="30"/>
      <c r="I12" s="8"/>
      <c r="J12" s="8"/>
      <c r="K12" s="8"/>
      <c r="L12" s="30"/>
      <c r="M12" s="30"/>
      <c r="N12" s="8"/>
      <c r="O12" s="8"/>
      <c r="P12" s="8"/>
      <c r="S12" s="2"/>
      <c r="T12" s="2"/>
      <c r="U12" s="2"/>
      <c r="X12" s="2"/>
      <c r="Y12" s="2"/>
      <c r="Z12" s="2"/>
      <c r="AC12" s="2"/>
      <c r="AD12" s="2"/>
      <c r="AE12" s="2"/>
    </row>
    <row r="13" spans="1:31" x14ac:dyDescent="0.25">
      <c r="A13" s="4" t="s">
        <v>10</v>
      </c>
      <c r="B13" s="7">
        <v>7841</v>
      </c>
      <c r="C13" s="7">
        <v>915</v>
      </c>
      <c r="D13" s="8">
        <v>1</v>
      </c>
      <c r="E13" s="8"/>
      <c r="F13" s="8"/>
      <c r="G13" s="7">
        <v>8498</v>
      </c>
      <c r="H13" s="7">
        <v>258</v>
      </c>
      <c r="I13" s="8">
        <v>1</v>
      </c>
      <c r="J13" s="8"/>
      <c r="K13" s="8"/>
      <c r="L13" s="7">
        <v>8506</v>
      </c>
      <c r="M13" s="7">
        <v>250</v>
      </c>
      <c r="N13" s="8">
        <v>1</v>
      </c>
      <c r="O13" s="8"/>
      <c r="P13" s="8"/>
      <c r="S13" s="2"/>
      <c r="T13" s="2"/>
      <c r="U13" s="2"/>
      <c r="X13" s="2"/>
      <c r="Y13" s="2"/>
      <c r="Z13" s="2"/>
      <c r="AC13" s="2"/>
      <c r="AD13" s="2"/>
      <c r="AE13" s="2"/>
    </row>
    <row r="14" spans="1:31" x14ac:dyDescent="0.25">
      <c r="A14" s="4" t="s">
        <v>11</v>
      </c>
      <c r="B14" s="7">
        <v>22461</v>
      </c>
      <c r="C14" s="7">
        <v>2286</v>
      </c>
      <c r="D14" s="8">
        <v>0.89615780707892256</v>
      </c>
      <c r="E14" s="8">
        <v>0.81632410738513617</v>
      </c>
      <c r="F14" s="8">
        <v>0.98379896896712238</v>
      </c>
      <c r="G14" s="7">
        <v>24072</v>
      </c>
      <c r="H14" s="7">
        <v>675</v>
      </c>
      <c r="I14" s="8">
        <v>0.93859567314472625</v>
      </c>
      <c r="J14" s="8">
        <v>0.78463782136770988</v>
      </c>
      <c r="K14" s="8">
        <v>1.1227623926034926</v>
      </c>
      <c r="L14" s="7">
        <v>24096</v>
      </c>
      <c r="M14" s="7">
        <v>651</v>
      </c>
      <c r="N14" s="8">
        <v>0.89934284762932837</v>
      </c>
      <c r="O14" s="8">
        <v>0.74775637576597387</v>
      </c>
      <c r="P14" s="8">
        <v>1.0816591924789765</v>
      </c>
      <c r="S14" s="2"/>
      <c r="T14" s="2"/>
      <c r="U14" s="2"/>
      <c r="X14" s="2"/>
      <c r="Y14" s="2"/>
      <c r="Z14" s="2"/>
      <c r="AC14" s="2"/>
      <c r="AD14" s="2"/>
      <c r="AE14" s="2"/>
    </row>
    <row r="15" spans="1:31" x14ac:dyDescent="0.25">
      <c r="A15" s="4" t="s">
        <v>12</v>
      </c>
      <c r="B15" s="7">
        <v>16113</v>
      </c>
      <c r="C15" s="7">
        <v>1716</v>
      </c>
      <c r="D15" s="8">
        <v>0.9013519619941337</v>
      </c>
      <c r="E15" s="8">
        <v>0.81783852279209246</v>
      </c>
      <c r="F15" s="8">
        <v>0.99339336158564417</v>
      </c>
      <c r="G15" s="7">
        <v>17359</v>
      </c>
      <c r="H15" s="7">
        <v>470</v>
      </c>
      <c r="I15" s="8">
        <v>0.84699816488312596</v>
      </c>
      <c r="J15" s="8">
        <v>0.7029473722259606</v>
      </c>
      <c r="K15" s="8">
        <v>1.0205684232713439</v>
      </c>
      <c r="L15" s="7">
        <v>17317</v>
      </c>
      <c r="M15" s="7">
        <v>512</v>
      </c>
      <c r="N15" s="8">
        <v>0.93064418294313023</v>
      </c>
      <c r="O15" s="8">
        <v>0.76586310321281614</v>
      </c>
      <c r="P15" s="8">
        <v>1.1308791239747413</v>
      </c>
      <c r="S15" s="2"/>
      <c r="T15" s="2"/>
      <c r="U15" s="2"/>
      <c r="X15" s="2"/>
      <c r="Y15" s="2"/>
      <c r="Z15" s="2"/>
      <c r="AC15" s="2"/>
      <c r="AD15" s="2"/>
      <c r="AE15" s="2"/>
    </row>
    <row r="16" spans="1:31" x14ac:dyDescent="0.25">
      <c r="A16" s="4" t="s">
        <v>15</v>
      </c>
      <c r="B16" s="7">
        <v>8876</v>
      </c>
      <c r="C16" s="7">
        <v>880</v>
      </c>
      <c r="D16" s="8">
        <v>0.82782247425777711</v>
      </c>
      <c r="E16" s="8">
        <v>0.73728609397404687</v>
      </c>
      <c r="F16" s="8">
        <v>0.92947643321534124</v>
      </c>
      <c r="G16" s="7">
        <v>9507</v>
      </c>
      <c r="H16" s="7">
        <v>249</v>
      </c>
      <c r="I16" s="8">
        <v>0.82948080486002695</v>
      </c>
      <c r="J16" s="8">
        <v>0.67190217085281589</v>
      </c>
      <c r="K16" s="8">
        <v>1.0240157503255887</v>
      </c>
      <c r="L16" s="7">
        <v>9481</v>
      </c>
      <c r="M16" s="7">
        <v>275</v>
      </c>
      <c r="N16" s="8">
        <v>0.87484243175252918</v>
      </c>
      <c r="O16" s="8">
        <v>0.69873868823603447</v>
      </c>
      <c r="P16" s="8">
        <v>1.0953297610109478</v>
      </c>
      <c r="S16" s="2"/>
      <c r="T16" s="2"/>
      <c r="U16" s="2"/>
      <c r="X16" s="2"/>
      <c r="Y16" s="2"/>
      <c r="Z16" s="2"/>
      <c r="AC16" s="2"/>
      <c r="AD16" s="2"/>
      <c r="AE16" s="2"/>
    </row>
    <row r="17" spans="1:31" x14ac:dyDescent="0.25">
      <c r="A17" s="4" t="s">
        <v>23</v>
      </c>
      <c r="B17" s="9"/>
      <c r="C17" s="9"/>
      <c r="D17" s="9">
        <v>6.0472775483019813E-3</v>
      </c>
      <c r="E17" s="8"/>
      <c r="F17" s="8"/>
      <c r="G17" s="9"/>
      <c r="H17" s="9"/>
      <c r="I17" s="9">
        <v>6.1051331085880657E-2</v>
      </c>
      <c r="J17" s="8"/>
      <c r="K17" s="8"/>
      <c r="L17" s="9"/>
      <c r="M17" s="9"/>
      <c r="N17" s="9">
        <v>0.4154071938700592</v>
      </c>
      <c r="O17" s="9"/>
      <c r="P17" s="9"/>
      <c r="S17" s="2"/>
      <c r="T17" s="2"/>
      <c r="U17" s="2"/>
      <c r="X17" s="2"/>
      <c r="Y17" s="2"/>
      <c r="Z17" s="2"/>
      <c r="AC17" s="2"/>
      <c r="AD17" s="2"/>
      <c r="AE17" s="2"/>
    </row>
    <row r="18" spans="1:31" x14ac:dyDescent="0.25">
      <c r="A18" s="27" t="s">
        <v>26</v>
      </c>
      <c r="B18" s="7"/>
      <c r="C18" s="7"/>
      <c r="D18" s="8"/>
      <c r="E18" s="8"/>
      <c r="F18" s="8"/>
      <c r="G18" s="7"/>
      <c r="H18" s="7"/>
      <c r="I18" s="8"/>
      <c r="J18" s="8"/>
      <c r="K18" s="8"/>
      <c r="L18" s="7"/>
      <c r="M18" s="7"/>
      <c r="N18" s="8"/>
      <c r="O18" s="8"/>
      <c r="P18" s="8"/>
      <c r="S18" s="2"/>
      <c r="T18" s="2"/>
      <c r="U18" s="2"/>
      <c r="X18" s="2"/>
      <c r="Y18" s="2"/>
      <c r="Z18" s="2"/>
      <c r="AC18" s="2"/>
      <c r="AD18" s="2"/>
      <c r="AE18" s="2"/>
    </row>
    <row r="19" spans="1:31" x14ac:dyDescent="0.25">
      <c r="A19" s="4" t="s">
        <v>6</v>
      </c>
      <c r="B19" s="7">
        <v>7974</v>
      </c>
      <c r="C19" s="7">
        <v>561</v>
      </c>
      <c r="D19" s="8">
        <v>1</v>
      </c>
      <c r="E19" s="8"/>
      <c r="F19" s="8"/>
      <c r="G19" s="7">
        <v>8379</v>
      </c>
      <c r="H19" s="7">
        <v>156</v>
      </c>
      <c r="I19" s="8">
        <v>1</v>
      </c>
      <c r="J19" s="8"/>
      <c r="K19" s="8"/>
      <c r="L19" s="7">
        <v>8362</v>
      </c>
      <c r="M19" s="7">
        <v>173</v>
      </c>
      <c r="N19" s="8">
        <v>1</v>
      </c>
      <c r="O19" s="8"/>
      <c r="P19" s="8"/>
      <c r="S19" s="2"/>
      <c r="T19" s="2"/>
      <c r="U19" s="2"/>
      <c r="X19" s="2"/>
      <c r="Y19" s="2"/>
      <c r="Z19" s="2"/>
      <c r="AC19" s="2"/>
      <c r="AD19" s="2"/>
      <c r="AE19" s="2"/>
    </row>
    <row r="20" spans="1:31" x14ac:dyDescent="0.25">
      <c r="A20" s="4" t="s">
        <v>16</v>
      </c>
      <c r="B20" s="7">
        <v>13937</v>
      </c>
      <c r="C20" s="7">
        <v>1251</v>
      </c>
      <c r="D20" s="8">
        <v>0.83659400925480809</v>
      </c>
      <c r="E20" s="8">
        <v>0.73974905540362368</v>
      </c>
      <c r="F20" s="8">
        <v>0.9461175127005178</v>
      </c>
      <c r="G20" s="7">
        <v>14835</v>
      </c>
      <c r="H20" s="7">
        <v>353</v>
      </c>
      <c r="I20" s="8">
        <v>0.72106588792153725</v>
      </c>
      <c r="J20" s="8">
        <v>0.56760864177395431</v>
      </c>
      <c r="K20" s="8">
        <v>0.91601144954226299</v>
      </c>
      <c r="L20" s="7">
        <v>14830</v>
      </c>
      <c r="M20" s="7">
        <v>358</v>
      </c>
      <c r="N20" s="8">
        <v>0.88055155539935892</v>
      </c>
      <c r="O20" s="8">
        <v>0.6989998248188849</v>
      </c>
      <c r="P20" s="8">
        <v>1.1092578484080931</v>
      </c>
      <c r="S20" s="2"/>
      <c r="T20" s="2"/>
      <c r="U20" s="2"/>
      <c r="X20" s="2"/>
      <c r="Y20" s="2"/>
      <c r="Z20" s="2"/>
      <c r="AC20" s="2"/>
      <c r="AD20" s="2"/>
      <c r="AE20" s="2"/>
    </row>
    <row r="21" spans="1:31" x14ac:dyDescent="0.25">
      <c r="A21" s="4" t="s">
        <v>17</v>
      </c>
      <c r="B21" s="7">
        <v>20918</v>
      </c>
      <c r="C21" s="7">
        <v>2552</v>
      </c>
      <c r="D21" s="8">
        <v>0.78359342921674113</v>
      </c>
      <c r="E21" s="8">
        <v>0.69928120142294725</v>
      </c>
      <c r="F21" s="8">
        <v>0.87807116945543928</v>
      </c>
      <c r="G21" s="7">
        <v>22741</v>
      </c>
      <c r="H21" s="7">
        <v>729</v>
      </c>
      <c r="I21" s="8">
        <v>0.65286606748066889</v>
      </c>
      <c r="J21" s="8">
        <v>0.52080258827570092</v>
      </c>
      <c r="K21" s="8">
        <v>0.81841778758986283</v>
      </c>
      <c r="L21" s="7">
        <v>22757</v>
      </c>
      <c r="M21" s="7">
        <v>713</v>
      </c>
      <c r="N21" s="8">
        <v>0.87660726323000548</v>
      </c>
      <c r="O21" s="8">
        <v>0.71151355772807645</v>
      </c>
      <c r="P21" s="8">
        <v>1.0800079430689915</v>
      </c>
      <c r="S21" s="2"/>
      <c r="T21" s="2"/>
      <c r="U21" s="2"/>
      <c r="X21" s="2"/>
      <c r="Y21" s="2"/>
      <c r="Z21" s="2"/>
      <c r="AC21" s="2"/>
      <c r="AD21" s="2"/>
      <c r="AE21" s="2"/>
    </row>
    <row r="22" spans="1:31" x14ac:dyDescent="0.25">
      <c r="A22" s="4" t="s">
        <v>18</v>
      </c>
      <c r="B22" s="7">
        <v>6731</v>
      </c>
      <c r="C22" s="7">
        <v>802</v>
      </c>
      <c r="D22" s="8">
        <v>0.73147759516190447</v>
      </c>
      <c r="E22" s="8">
        <v>0.64133883612494036</v>
      </c>
      <c r="F22" s="8">
        <v>0.83428515799346847</v>
      </c>
      <c r="G22" s="7">
        <v>7299</v>
      </c>
      <c r="H22" s="7">
        <v>234</v>
      </c>
      <c r="I22" s="8">
        <v>0.68038583852585233</v>
      </c>
      <c r="J22" s="8">
        <v>0.52719023324423786</v>
      </c>
      <c r="K22" s="8">
        <v>0.87809837905715193</v>
      </c>
      <c r="L22" s="7">
        <v>7295</v>
      </c>
      <c r="M22" s="7">
        <v>238</v>
      </c>
      <c r="N22" s="8">
        <v>0.79852251620150549</v>
      </c>
      <c r="O22" s="8">
        <v>0.62613684527764002</v>
      </c>
      <c r="P22" s="8">
        <v>1.0183687698462205</v>
      </c>
      <c r="S22" s="2"/>
      <c r="T22" s="2"/>
      <c r="U22" s="2"/>
      <c r="X22" s="2"/>
      <c r="Y22" s="2"/>
      <c r="Z22" s="2"/>
      <c r="AC22" s="2"/>
      <c r="AD22" s="2"/>
      <c r="AE22" s="2"/>
    </row>
    <row r="23" spans="1:31" x14ac:dyDescent="0.25">
      <c r="A23" s="4" t="s">
        <v>19</v>
      </c>
      <c r="B23" s="7">
        <v>5731</v>
      </c>
      <c r="C23" s="7">
        <v>631</v>
      </c>
      <c r="D23" s="8">
        <v>0.69105336442171772</v>
      </c>
      <c r="E23" s="8">
        <v>0.60087507136585339</v>
      </c>
      <c r="F23" s="8">
        <v>0.79476545996997716</v>
      </c>
      <c r="G23" s="7">
        <v>6182</v>
      </c>
      <c r="H23" s="7">
        <v>180</v>
      </c>
      <c r="I23" s="8">
        <v>0.60410425074980534</v>
      </c>
      <c r="J23" s="8">
        <v>0.45786450177688259</v>
      </c>
      <c r="K23" s="8">
        <v>0.797052281532452</v>
      </c>
      <c r="L23" s="7">
        <v>6156</v>
      </c>
      <c r="M23" s="7">
        <v>206</v>
      </c>
      <c r="N23" s="8">
        <v>0.85898658116825721</v>
      </c>
      <c r="O23" s="8">
        <v>0.66642069673872939</v>
      </c>
      <c r="P23" s="8">
        <v>1.1071954251090863</v>
      </c>
      <c r="S23" s="2"/>
      <c r="T23" s="2"/>
      <c r="U23" s="2"/>
      <c r="X23" s="2"/>
      <c r="Y23" s="2"/>
      <c r="Z23" s="2"/>
      <c r="AC23" s="2"/>
      <c r="AD23" s="2"/>
      <c r="AE23" s="2"/>
    </row>
    <row r="24" spans="1:31" x14ac:dyDescent="0.25">
      <c r="A24" s="4" t="s">
        <v>23</v>
      </c>
      <c r="B24" s="9"/>
      <c r="C24" s="9"/>
      <c r="D24" s="9">
        <v>1.247902272744455E-7</v>
      </c>
      <c r="E24" s="8"/>
      <c r="F24" s="8"/>
      <c r="G24" s="9"/>
      <c r="H24" s="9"/>
      <c r="I24" s="9">
        <v>5.7389447704156507E-3</v>
      </c>
      <c r="J24" s="8"/>
      <c r="K24" s="8"/>
      <c r="L24" s="9"/>
      <c r="M24" s="9"/>
      <c r="N24" s="9">
        <v>0.22798561267238626</v>
      </c>
      <c r="O24" s="9"/>
      <c r="P24" s="9"/>
      <c r="S24" s="2"/>
      <c r="T24" s="2"/>
      <c r="U24" s="2"/>
      <c r="X24" s="2"/>
      <c r="Y24" s="2"/>
      <c r="Z24" s="2"/>
      <c r="AC24" s="2"/>
      <c r="AD24" s="2"/>
      <c r="AE24" s="2"/>
    </row>
    <row r="25" spans="1:31" x14ac:dyDescent="0.25">
      <c r="A25" s="27" t="s">
        <v>27</v>
      </c>
      <c r="B25" s="7"/>
      <c r="C25" s="7"/>
      <c r="D25" s="8"/>
      <c r="E25" s="8"/>
      <c r="F25" s="8"/>
      <c r="G25" s="7"/>
      <c r="H25" s="7"/>
      <c r="I25" s="8"/>
      <c r="J25" s="8"/>
      <c r="K25" s="8"/>
      <c r="L25" s="7"/>
      <c r="M25" s="7"/>
      <c r="N25" s="8"/>
      <c r="O25" s="8"/>
      <c r="P25" s="8"/>
      <c r="S25" s="2"/>
      <c r="T25" s="2"/>
      <c r="U25" s="2"/>
      <c r="X25" s="2"/>
      <c r="Y25" s="2"/>
      <c r="Z25" s="2"/>
      <c r="AC25" s="2"/>
      <c r="AD25" s="2"/>
      <c r="AE25" s="2"/>
    </row>
    <row r="26" spans="1:31" x14ac:dyDescent="0.25">
      <c r="A26" s="4" t="s">
        <v>28</v>
      </c>
      <c r="B26" s="7">
        <v>7214</v>
      </c>
      <c r="C26" s="7">
        <v>730</v>
      </c>
      <c r="D26" s="8">
        <v>1</v>
      </c>
      <c r="E26" s="8"/>
      <c r="F26" s="8"/>
      <c r="G26" s="7">
        <v>7723</v>
      </c>
      <c r="H26" s="7">
        <v>221</v>
      </c>
      <c r="I26" s="8">
        <v>1</v>
      </c>
      <c r="J26" s="8"/>
      <c r="K26" s="8"/>
      <c r="L26" s="7">
        <v>7736</v>
      </c>
      <c r="M26" s="7">
        <v>208</v>
      </c>
      <c r="N26" s="8">
        <v>1</v>
      </c>
      <c r="O26" s="8"/>
      <c r="P26" s="8"/>
      <c r="S26" s="2"/>
      <c r="T26" s="2"/>
      <c r="U26" s="2"/>
      <c r="X26" s="2"/>
      <c r="Y26" s="2"/>
      <c r="Z26" s="2"/>
      <c r="AC26" s="2"/>
      <c r="AD26" s="2"/>
      <c r="AE26" s="2"/>
    </row>
    <row r="27" spans="1:31" x14ac:dyDescent="0.25">
      <c r="A27" s="4" t="s">
        <v>29</v>
      </c>
      <c r="B27" s="7">
        <v>33536</v>
      </c>
      <c r="C27" s="7">
        <v>3388</v>
      </c>
      <c r="D27" s="8">
        <v>1.0002212077604669</v>
      </c>
      <c r="E27" s="8">
        <v>0.91132888557875391</v>
      </c>
      <c r="F27" s="8">
        <v>1.0977842141132836</v>
      </c>
      <c r="G27" s="7">
        <v>35963</v>
      </c>
      <c r="H27" s="7">
        <v>961</v>
      </c>
      <c r="I27" s="8">
        <v>0.94510147378110765</v>
      </c>
      <c r="J27" s="8">
        <v>0.79160173186449712</v>
      </c>
      <c r="K27" s="8">
        <v>1.1283663991479476</v>
      </c>
      <c r="L27" s="7">
        <v>35947</v>
      </c>
      <c r="M27" s="7">
        <v>977</v>
      </c>
      <c r="N27" s="8">
        <v>0.97856226699998505</v>
      </c>
      <c r="O27" s="8">
        <v>0.80938130990986457</v>
      </c>
      <c r="P27" s="8">
        <v>1.1831062796629068</v>
      </c>
      <c r="S27" s="2"/>
      <c r="T27" s="2"/>
      <c r="U27" s="2"/>
      <c r="X27" s="2"/>
      <c r="Y27" s="2"/>
      <c r="Z27" s="2"/>
      <c r="AC27" s="2"/>
      <c r="AD27" s="2"/>
      <c r="AE27" s="2"/>
    </row>
    <row r="28" spans="1:31" x14ac:dyDescent="0.25">
      <c r="A28" s="4" t="s">
        <v>20</v>
      </c>
      <c r="B28" s="7">
        <v>14541</v>
      </c>
      <c r="C28" s="7">
        <v>1679</v>
      </c>
      <c r="D28" s="8">
        <v>0.99747414431733361</v>
      </c>
      <c r="E28" s="8">
        <v>0.90204113837113253</v>
      </c>
      <c r="F28" s="8">
        <v>1.1030036505632588</v>
      </c>
      <c r="G28" s="7">
        <v>15750</v>
      </c>
      <c r="H28" s="7">
        <v>470</v>
      </c>
      <c r="I28" s="8">
        <v>0.95915652949783148</v>
      </c>
      <c r="J28" s="8">
        <v>0.7899153450270302</v>
      </c>
      <c r="K28" s="8">
        <v>1.1646580280660879</v>
      </c>
      <c r="L28" s="7">
        <v>15717</v>
      </c>
      <c r="M28" s="7">
        <v>503</v>
      </c>
      <c r="N28" s="8">
        <v>1.0213778070824295</v>
      </c>
      <c r="O28" s="8">
        <v>0.84045723291467156</v>
      </c>
      <c r="P28" s="8">
        <v>1.2412441513325949</v>
      </c>
      <c r="S28" s="2"/>
      <c r="T28" s="2"/>
      <c r="U28" s="2"/>
      <c r="X28" s="2"/>
      <c r="Y28" s="2"/>
      <c r="Z28" s="2"/>
      <c r="AC28" s="2"/>
      <c r="AD28" s="2"/>
      <c r="AE28" s="2"/>
    </row>
    <row r="29" spans="1:31" x14ac:dyDescent="0.25">
      <c r="A29" s="4" t="s">
        <v>23</v>
      </c>
      <c r="B29" s="9"/>
      <c r="C29" s="9"/>
      <c r="D29" s="9">
        <v>0.93907379817567382</v>
      </c>
      <c r="E29" s="9"/>
      <c r="F29" s="9"/>
      <c r="G29" s="9"/>
      <c r="H29" s="9"/>
      <c r="I29" s="9">
        <v>0.90058230953022367</v>
      </c>
      <c r="J29" s="9"/>
      <c r="K29" s="9"/>
      <c r="L29" s="9"/>
      <c r="M29" s="9"/>
      <c r="N29" s="9">
        <v>0.60267093712065212</v>
      </c>
      <c r="O29" s="9"/>
      <c r="P29" s="9"/>
      <c r="S29" s="2"/>
      <c r="T29" s="2"/>
      <c r="U29" s="2"/>
      <c r="X29" s="2"/>
      <c r="Y29" s="2"/>
      <c r="Z29" s="2"/>
      <c r="AC29" s="2"/>
      <c r="AD29" s="2"/>
      <c r="AE29" s="2"/>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
  <sheetViews>
    <sheetView zoomScaleNormal="100" workbookViewId="0"/>
  </sheetViews>
  <sheetFormatPr baseColWidth="10" defaultColWidth="11.42578125" defaultRowHeight="15" x14ac:dyDescent="0.25"/>
  <cols>
    <col min="1" max="1" width="28.85546875" style="2" bestFit="1" customWidth="1"/>
    <col min="2" max="2" width="10.5703125" style="2" bestFit="1" customWidth="1"/>
    <col min="3" max="3" width="6.140625" style="2" bestFit="1" customWidth="1"/>
    <col min="4" max="6" width="7.140625" style="3" customWidth="1"/>
    <col min="7" max="7" width="10.5703125" style="2" bestFit="1" customWidth="1"/>
    <col min="8" max="8" width="6.140625" style="2" bestFit="1" customWidth="1"/>
    <col min="9" max="9" width="6" style="2" customWidth="1"/>
    <col min="10" max="11" width="7.140625" style="3" customWidth="1"/>
    <col min="12" max="12" width="7.140625" style="7" customWidth="1"/>
    <col min="13" max="13" width="10.42578125" style="7" bestFit="1" customWidth="1"/>
    <col min="14" max="14" width="10.5703125" style="20" bestFit="1" customWidth="1"/>
    <col min="15" max="15" width="7.28515625" style="20" bestFit="1" customWidth="1"/>
    <col min="16" max="17" width="7.140625" style="7" customWidth="1"/>
    <col min="18" max="18" width="10.42578125" style="7" bestFit="1" customWidth="1"/>
    <col min="19" max="19" width="10.5703125" style="20" bestFit="1" customWidth="1"/>
    <col min="20" max="20" width="7.7109375" style="20" bestFit="1" customWidth="1"/>
    <col min="21" max="23" width="7.140625" style="7" customWidth="1"/>
    <col min="24" max="24" width="10.42578125" style="7" bestFit="1" customWidth="1"/>
    <col min="25" max="25" width="10.5703125" style="20" bestFit="1" customWidth="1"/>
    <col min="26" max="26" width="7.42578125" style="20" bestFit="1" customWidth="1"/>
    <col min="27" max="28" width="7.140625" style="7" customWidth="1"/>
    <col min="29" max="29" width="10.42578125" style="7" bestFit="1" customWidth="1"/>
    <col min="30" max="30" width="10.5703125" style="20" bestFit="1" customWidth="1"/>
    <col min="31" max="31" width="7.42578125" style="20" bestFit="1" customWidth="1"/>
    <col min="32" max="34" width="7.140625" style="7" customWidth="1"/>
    <col min="35" max="16384" width="11.42578125" style="2"/>
  </cols>
  <sheetData>
    <row r="1" spans="1:34" x14ac:dyDescent="0.25">
      <c r="A1" s="20" t="s">
        <v>146</v>
      </c>
      <c r="I1" s="3"/>
      <c r="K1" s="7"/>
      <c r="L1" s="3"/>
      <c r="M1" s="20"/>
      <c r="O1" s="7"/>
      <c r="R1" s="20"/>
      <c r="T1" s="7"/>
      <c r="X1" s="20"/>
      <c r="Z1" s="7"/>
      <c r="AC1" s="20"/>
      <c r="AE1" s="7"/>
      <c r="AH1" s="20"/>
    </row>
    <row r="2" spans="1:34" x14ac:dyDescent="0.25">
      <c r="E2" s="1"/>
      <c r="F2" s="1" t="s">
        <v>8</v>
      </c>
      <c r="I2" s="3"/>
      <c r="K2" s="7"/>
      <c r="L2" s="3"/>
      <c r="M2" s="20"/>
      <c r="O2" s="6"/>
      <c r="Q2" s="1"/>
      <c r="R2" s="20"/>
      <c r="T2" s="7"/>
      <c r="X2" s="20"/>
      <c r="Y2" s="6"/>
      <c r="Z2" s="7"/>
      <c r="AB2" s="6"/>
      <c r="AC2" s="20"/>
      <c r="AE2" s="7"/>
      <c r="AH2" s="20"/>
    </row>
    <row r="3" spans="1:34" s="3" customFormat="1" x14ac:dyDescent="0.25">
      <c r="D3" s="1" t="s">
        <v>3</v>
      </c>
      <c r="I3" s="1" t="s">
        <v>4</v>
      </c>
      <c r="K3" s="7"/>
      <c r="M3" s="7"/>
      <c r="N3" s="7"/>
      <c r="O3" s="6"/>
      <c r="P3" s="7"/>
      <c r="Q3" s="7"/>
      <c r="R3" s="7"/>
      <c r="S3" s="7"/>
      <c r="T3" s="6"/>
      <c r="U3" s="7"/>
      <c r="V3" s="7"/>
      <c r="W3" s="7"/>
      <c r="X3" s="7"/>
      <c r="Y3" s="7"/>
      <c r="Z3" s="6"/>
      <c r="AA3" s="7"/>
      <c r="AB3" s="7"/>
      <c r="AC3" s="7"/>
      <c r="AD3" s="7"/>
      <c r="AE3" s="6"/>
      <c r="AF3" s="7"/>
      <c r="AG3" s="7"/>
      <c r="AH3" s="7"/>
    </row>
    <row r="4" spans="1:34" s="1" customFormat="1" x14ac:dyDescent="0.25">
      <c r="D4" s="1" t="str">
        <f>"n="&amp;SUM(B7:C11)</f>
        <v>n=29000</v>
      </c>
      <c r="I4" s="1" t="str">
        <f>"n="&amp;SUM(G7:H11)</f>
        <v>n=32088</v>
      </c>
      <c r="K4" s="6"/>
      <c r="M4" s="6"/>
      <c r="N4" s="5"/>
      <c r="O4" s="5"/>
      <c r="P4" s="6"/>
      <c r="Q4" s="6"/>
      <c r="R4" s="6"/>
      <c r="S4" s="5"/>
      <c r="T4" s="5"/>
      <c r="U4" s="6"/>
      <c r="V4" s="6"/>
      <c r="W4" s="6"/>
      <c r="X4" s="6"/>
      <c r="Y4" s="6"/>
      <c r="Z4" s="5"/>
      <c r="AA4" s="6"/>
      <c r="AB4" s="6"/>
      <c r="AC4" s="6"/>
      <c r="AD4" s="6"/>
      <c r="AE4" s="5"/>
      <c r="AF4" s="6"/>
      <c r="AG4" s="6"/>
      <c r="AH4" s="6"/>
    </row>
    <row r="5" spans="1:34" s="3" customFormat="1" ht="17.25" x14ac:dyDescent="0.25">
      <c r="B5" s="1" t="s">
        <v>0</v>
      </c>
      <c r="C5" s="1" t="s">
        <v>1</v>
      </c>
      <c r="D5" s="1" t="s">
        <v>42</v>
      </c>
      <c r="E5" s="1" t="s">
        <v>43</v>
      </c>
      <c r="F5" s="1" t="s">
        <v>40</v>
      </c>
      <c r="G5" s="1" t="s">
        <v>0</v>
      </c>
      <c r="H5" s="1" t="s">
        <v>1</v>
      </c>
      <c r="I5" s="1" t="s">
        <v>42</v>
      </c>
      <c r="J5" s="1" t="s">
        <v>43</v>
      </c>
      <c r="K5" s="1" t="s">
        <v>40</v>
      </c>
      <c r="L5" s="6" t="s">
        <v>44</v>
      </c>
      <c r="M5" s="1"/>
      <c r="N5" s="1"/>
      <c r="O5" s="1"/>
      <c r="P5" s="6"/>
      <c r="Q5" s="6"/>
      <c r="R5" s="1"/>
      <c r="S5" s="1"/>
      <c r="T5" s="1"/>
      <c r="U5" s="6"/>
      <c r="V5" s="6"/>
      <c r="W5" s="6"/>
      <c r="X5" s="1"/>
      <c r="Y5" s="1"/>
      <c r="Z5" s="1"/>
      <c r="AA5" s="6"/>
      <c r="AB5" s="6"/>
      <c r="AC5" s="1"/>
      <c r="AD5" s="1"/>
      <c r="AE5" s="1"/>
      <c r="AF5" s="6"/>
      <c r="AG5" s="6"/>
      <c r="AH5" s="6"/>
    </row>
    <row r="6" spans="1:34" x14ac:dyDescent="0.25">
      <c r="A6" s="27" t="s">
        <v>24</v>
      </c>
      <c r="B6" s="10"/>
      <c r="C6" s="10"/>
      <c r="D6" s="10"/>
      <c r="E6" s="10"/>
      <c r="F6" s="10"/>
      <c r="G6" s="10"/>
      <c r="H6" s="10"/>
      <c r="I6" s="11"/>
      <c r="J6" s="11"/>
      <c r="K6" s="11"/>
      <c r="L6" s="11"/>
      <c r="M6" s="10"/>
      <c r="N6" s="10"/>
      <c r="O6" s="11"/>
      <c r="P6" s="11"/>
      <c r="Q6" s="11"/>
      <c r="R6" s="10"/>
      <c r="S6" s="10"/>
      <c r="T6" s="11"/>
      <c r="U6" s="11"/>
      <c r="V6" s="11"/>
      <c r="W6" s="11"/>
      <c r="X6" s="10"/>
      <c r="Y6" s="10"/>
      <c r="Z6" s="11"/>
      <c r="AA6" s="11"/>
      <c r="AB6" s="11"/>
      <c r="AC6" s="10"/>
      <c r="AD6" s="10"/>
      <c r="AE6" s="10"/>
      <c r="AF6" s="10"/>
      <c r="AG6" s="10"/>
      <c r="AH6" s="10"/>
    </row>
    <row r="7" spans="1:34" x14ac:dyDescent="0.25">
      <c r="A7" s="4" t="s">
        <v>10</v>
      </c>
      <c r="B7" s="10">
        <v>4658</v>
      </c>
      <c r="C7" s="10">
        <v>309</v>
      </c>
      <c r="D7" s="11">
        <v>1</v>
      </c>
      <c r="E7" s="11"/>
      <c r="F7" s="11"/>
      <c r="G7" s="10">
        <v>3677</v>
      </c>
      <c r="H7" s="10">
        <v>205</v>
      </c>
      <c r="I7" s="11">
        <v>1</v>
      </c>
      <c r="J7" s="11"/>
      <c r="K7" s="11"/>
      <c r="L7" s="12">
        <v>0.33801277838514709</v>
      </c>
      <c r="M7" s="10"/>
      <c r="N7" s="10"/>
      <c r="O7" s="11"/>
      <c r="P7" s="11"/>
      <c r="Q7" s="11"/>
      <c r="R7" s="10"/>
      <c r="S7" s="10"/>
      <c r="T7" s="11"/>
      <c r="U7" s="11"/>
      <c r="V7" s="11"/>
      <c r="W7" s="12"/>
      <c r="X7" s="10"/>
      <c r="Y7" s="10"/>
      <c r="Z7" s="11"/>
      <c r="AA7" s="11"/>
      <c r="AB7" s="11"/>
      <c r="AC7" s="10"/>
      <c r="AD7" s="10"/>
      <c r="AE7" s="11"/>
      <c r="AF7" s="11"/>
      <c r="AG7" s="11"/>
      <c r="AH7" s="12"/>
    </row>
    <row r="8" spans="1:34" x14ac:dyDescent="0.25">
      <c r="A8" s="4" t="s">
        <v>11</v>
      </c>
      <c r="B8" s="10">
        <v>5888</v>
      </c>
      <c r="C8" s="10">
        <v>534</v>
      </c>
      <c r="D8" s="11">
        <v>0.93965422570700907</v>
      </c>
      <c r="E8" s="11">
        <v>0.79803931604956502</v>
      </c>
      <c r="F8" s="11">
        <v>1.1063992038134123</v>
      </c>
      <c r="G8" s="10">
        <v>5251</v>
      </c>
      <c r="H8" s="10">
        <v>362</v>
      </c>
      <c r="I8" s="11">
        <v>0.79935496924675953</v>
      </c>
      <c r="J8" s="11">
        <v>0.64717942569482823</v>
      </c>
      <c r="K8" s="11">
        <v>0.98731254655302925</v>
      </c>
      <c r="L8" s="12"/>
      <c r="M8" s="10"/>
      <c r="N8" s="10"/>
      <c r="O8" s="11"/>
      <c r="P8" s="11"/>
      <c r="Q8" s="11"/>
      <c r="R8" s="10"/>
      <c r="S8" s="10"/>
      <c r="T8" s="11"/>
      <c r="U8" s="11"/>
      <c r="V8" s="11"/>
      <c r="W8" s="24"/>
      <c r="X8" s="10"/>
      <c r="Y8" s="10"/>
      <c r="Z8" s="11"/>
      <c r="AA8" s="11"/>
      <c r="AB8" s="11"/>
      <c r="AC8" s="10"/>
      <c r="AD8" s="10"/>
      <c r="AE8" s="11"/>
      <c r="AF8" s="11"/>
      <c r="AG8" s="11"/>
      <c r="AH8" s="12"/>
    </row>
    <row r="9" spans="1:34" x14ac:dyDescent="0.25">
      <c r="A9" s="4" t="s">
        <v>12</v>
      </c>
      <c r="B9" s="10">
        <v>3668</v>
      </c>
      <c r="C9" s="10">
        <v>453</v>
      </c>
      <c r="D9" s="11">
        <v>0.9322846819589764</v>
      </c>
      <c r="E9" s="11">
        <v>0.78780550612243783</v>
      </c>
      <c r="F9" s="11">
        <v>1.1032605401469089</v>
      </c>
      <c r="G9" s="10">
        <v>4137</v>
      </c>
      <c r="H9" s="10">
        <v>458</v>
      </c>
      <c r="I9" s="11">
        <v>0.90299159079611335</v>
      </c>
      <c r="J9" s="11">
        <v>0.73725897489483616</v>
      </c>
      <c r="K9" s="11">
        <v>1.1059801790338391</v>
      </c>
      <c r="L9" s="12"/>
      <c r="M9" s="10"/>
      <c r="N9" s="10"/>
      <c r="O9" s="11"/>
      <c r="P9" s="11"/>
      <c r="Q9" s="11"/>
      <c r="R9" s="10"/>
      <c r="S9" s="10"/>
      <c r="T9" s="11"/>
      <c r="U9" s="11"/>
      <c r="V9" s="11"/>
      <c r="W9" s="24"/>
      <c r="X9" s="10"/>
      <c r="Y9" s="10"/>
      <c r="Z9" s="11"/>
      <c r="AA9" s="11"/>
      <c r="AB9" s="11"/>
      <c r="AC9" s="10"/>
      <c r="AD9" s="10"/>
      <c r="AE9" s="11"/>
      <c r="AF9" s="11"/>
      <c r="AG9" s="11"/>
      <c r="AH9" s="12"/>
    </row>
    <row r="10" spans="1:34" x14ac:dyDescent="0.25">
      <c r="A10" s="4" t="s">
        <v>13</v>
      </c>
      <c r="B10" s="10">
        <v>6731</v>
      </c>
      <c r="C10" s="10">
        <v>976</v>
      </c>
      <c r="D10" s="11">
        <v>0.81314462977693414</v>
      </c>
      <c r="E10" s="11">
        <v>0.70048580882401279</v>
      </c>
      <c r="F10" s="11">
        <v>0.9439223187763186</v>
      </c>
      <c r="G10" s="10">
        <v>8873</v>
      </c>
      <c r="H10" s="10">
        <v>980</v>
      </c>
      <c r="I10" s="11">
        <v>0.77372635427848413</v>
      </c>
      <c r="J10" s="11">
        <v>0.64142209483341994</v>
      </c>
      <c r="K10" s="11">
        <v>0.93332062635065127</v>
      </c>
      <c r="L10" s="12"/>
      <c r="M10" s="10"/>
      <c r="N10" s="10"/>
      <c r="O10" s="11"/>
      <c r="P10" s="11"/>
      <c r="Q10" s="11"/>
      <c r="R10" s="10"/>
      <c r="S10" s="10"/>
      <c r="T10" s="15"/>
      <c r="U10" s="15"/>
      <c r="V10" s="15"/>
      <c r="W10" s="24"/>
      <c r="X10" s="10"/>
      <c r="Y10" s="10"/>
      <c r="Z10" s="15"/>
      <c r="AA10" s="15"/>
      <c r="AB10" s="15"/>
      <c r="AC10" s="10"/>
      <c r="AD10" s="10"/>
      <c r="AE10" s="11"/>
      <c r="AF10" s="11"/>
      <c r="AG10" s="11"/>
      <c r="AH10" s="12"/>
    </row>
    <row r="11" spans="1:34" x14ac:dyDescent="0.25">
      <c r="A11" s="4" t="s">
        <v>14</v>
      </c>
      <c r="B11" s="10">
        <v>5012</v>
      </c>
      <c r="C11" s="10">
        <v>771</v>
      </c>
      <c r="D11" s="11">
        <v>0.86297287718911675</v>
      </c>
      <c r="E11" s="11">
        <v>0.73795027585094619</v>
      </c>
      <c r="F11" s="11">
        <v>1.0091766493417287</v>
      </c>
      <c r="G11" s="10">
        <v>7396</v>
      </c>
      <c r="H11" s="10">
        <v>749</v>
      </c>
      <c r="I11" s="11">
        <v>0.72758932072507732</v>
      </c>
      <c r="J11" s="11">
        <v>0.60017736654568443</v>
      </c>
      <c r="K11" s="11">
        <v>0.88204962256417174</v>
      </c>
      <c r="L11" s="12"/>
      <c r="M11" s="22"/>
      <c r="N11" s="22"/>
      <c r="O11" s="11"/>
      <c r="P11" s="11"/>
      <c r="Q11" s="11"/>
      <c r="R11" s="22"/>
      <c r="S11" s="22"/>
      <c r="T11" s="11"/>
      <c r="U11" s="11"/>
      <c r="V11" s="11"/>
      <c r="W11" s="24"/>
      <c r="X11" s="22"/>
      <c r="Y11" s="22"/>
      <c r="Z11" s="11"/>
      <c r="AA11" s="11"/>
      <c r="AB11" s="11"/>
      <c r="AC11" s="10"/>
      <c r="AD11" s="10"/>
      <c r="AE11" s="11"/>
      <c r="AF11" s="11"/>
      <c r="AG11" s="11"/>
      <c r="AH11" s="12"/>
    </row>
    <row r="12" spans="1:34" x14ac:dyDescent="0.25">
      <c r="A12" s="4" t="s">
        <v>23</v>
      </c>
      <c r="B12" s="12"/>
      <c r="C12" s="12"/>
      <c r="D12" s="12">
        <v>1.8328513781941769E-2</v>
      </c>
      <c r="E12" s="11"/>
      <c r="F12" s="11"/>
      <c r="G12" s="12"/>
      <c r="H12" s="12"/>
      <c r="I12" s="12">
        <v>4.0287789875130894E-4</v>
      </c>
      <c r="J12" s="11"/>
      <c r="K12" s="11"/>
      <c r="L12" s="12"/>
      <c r="M12" s="12"/>
      <c r="N12" s="12"/>
      <c r="O12" s="12"/>
      <c r="P12" s="12"/>
      <c r="Q12" s="12"/>
      <c r="R12" s="12"/>
      <c r="S12" s="12"/>
      <c r="T12" s="21"/>
      <c r="U12" s="21"/>
      <c r="V12" s="21"/>
      <c r="W12" s="24"/>
      <c r="X12" s="12"/>
      <c r="Y12" s="12"/>
      <c r="Z12" s="12"/>
      <c r="AA12" s="12"/>
      <c r="AB12" s="12"/>
      <c r="AC12" s="12"/>
      <c r="AD12" s="12"/>
      <c r="AE12" s="12"/>
      <c r="AF12" s="12"/>
      <c r="AG12" s="12"/>
      <c r="AH12" s="12"/>
    </row>
    <row r="13" spans="1:34" x14ac:dyDescent="0.25">
      <c r="A13" s="27" t="s">
        <v>25</v>
      </c>
      <c r="B13" s="10"/>
      <c r="C13" s="10"/>
      <c r="D13" s="11"/>
      <c r="E13" s="11"/>
      <c r="F13" s="11"/>
      <c r="G13" s="10"/>
      <c r="H13" s="10"/>
      <c r="I13" s="11"/>
      <c r="J13" s="11"/>
      <c r="K13" s="11"/>
      <c r="L13" s="12"/>
      <c r="M13" s="10"/>
      <c r="N13" s="10"/>
      <c r="O13" s="11"/>
      <c r="P13" s="11"/>
      <c r="Q13" s="11"/>
      <c r="R13" s="10"/>
      <c r="S13" s="10"/>
      <c r="T13" s="11"/>
      <c r="U13" s="11"/>
      <c r="V13" s="11"/>
      <c r="W13" s="24"/>
      <c r="X13" s="10"/>
      <c r="Y13" s="10"/>
      <c r="Z13" s="11"/>
      <c r="AA13" s="11"/>
      <c r="AB13" s="11"/>
      <c r="AC13" s="10"/>
      <c r="AD13" s="10"/>
      <c r="AE13" s="11"/>
      <c r="AF13" s="11"/>
      <c r="AG13" s="11"/>
      <c r="AH13" s="12"/>
    </row>
    <row r="14" spans="1:34" x14ac:dyDescent="0.25">
      <c r="A14" s="4" t="s">
        <v>10</v>
      </c>
      <c r="B14" s="10">
        <v>4703</v>
      </c>
      <c r="C14" s="10">
        <v>553</v>
      </c>
      <c r="D14" s="11">
        <v>1</v>
      </c>
      <c r="E14" s="11"/>
      <c r="F14" s="11"/>
      <c r="G14" s="10">
        <v>3138</v>
      </c>
      <c r="H14" s="10">
        <v>362</v>
      </c>
      <c r="I14" s="11">
        <v>1</v>
      </c>
      <c r="J14" s="11"/>
      <c r="K14" s="11"/>
      <c r="L14" s="12">
        <v>0.72747835356558188</v>
      </c>
      <c r="M14" s="10"/>
      <c r="N14" s="10"/>
      <c r="O14" s="11"/>
      <c r="P14" s="11"/>
      <c r="Q14" s="11"/>
      <c r="R14" s="10"/>
      <c r="S14" s="10"/>
      <c r="T14" s="11"/>
      <c r="U14" s="11"/>
      <c r="V14" s="11"/>
      <c r="W14" s="24"/>
      <c r="X14" s="10"/>
      <c r="Y14" s="10"/>
      <c r="Z14" s="11"/>
      <c r="AA14" s="11"/>
      <c r="AB14" s="11"/>
      <c r="AC14" s="10"/>
      <c r="AD14" s="10"/>
      <c r="AE14" s="11"/>
      <c r="AF14" s="11"/>
      <c r="AG14" s="11"/>
      <c r="AH14" s="12"/>
    </row>
    <row r="15" spans="1:34" x14ac:dyDescent="0.25">
      <c r="A15" s="4" t="s">
        <v>11</v>
      </c>
      <c r="B15" s="10">
        <v>11208</v>
      </c>
      <c r="C15" s="10">
        <v>1201</v>
      </c>
      <c r="D15" s="11">
        <v>0.88935093533782938</v>
      </c>
      <c r="E15" s="11">
        <v>0.78809732562961354</v>
      </c>
      <c r="F15" s="11">
        <v>1.0036134630381892</v>
      </c>
      <c r="G15" s="10">
        <v>11253</v>
      </c>
      <c r="H15" s="10">
        <v>1085</v>
      </c>
      <c r="I15" s="11">
        <v>0.90352754494548648</v>
      </c>
      <c r="J15" s="11">
        <v>0.78422745242414216</v>
      </c>
      <c r="K15" s="11">
        <v>1.0409760866592264</v>
      </c>
      <c r="L15" s="12"/>
      <c r="M15" s="10"/>
      <c r="N15" s="10"/>
      <c r="O15" s="11"/>
      <c r="P15" s="11"/>
      <c r="Q15" s="11"/>
      <c r="R15" s="10"/>
      <c r="S15" s="10"/>
      <c r="T15" s="11"/>
      <c r="U15" s="11"/>
      <c r="V15" s="11"/>
      <c r="W15" s="24"/>
      <c r="X15" s="10"/>
      <c r="Y15" s="10"/>
      <c r="Z15" s="11"/>
      <c r="AA15" s="11"/>
      <c r="AB15" s="11"/>
      <c r="AC15" s="10"/>
      <c r="AD15" s="10"/>
      <c r="AE15" s="11"/>
      <c r="AF15" s="11"/>
      <c r="AG15" s="11"/>
      <c r="AH15" s="12"/>
    </row>
    <row r="16" spans="1:34" x14ac:dyDescent="0.25">
      <c r="A16" s="4" t="s">
        <v>12</v>
      </c>
      <c r="B16" s="10">
        <v>6804</v>
      </c>
      <c r="C16" s="10">
        <v>881</v>
      </c>
      <c r="D16" s="11">
        <v>0.9273828878440088</v>
      </c>
      <c r="E16" s="11">
        <v>0.81599418224795206</v>
      </c>
      <c r="F16" s="11">
        <v>1.0539769025026671</v>
      </c>
      <c r="G16" s="10">
        <v>9309</v>
      </c>
      <c r="H16" s="10">
        <v>835</v>
      </c>
      <c r="I16" s="11">
        <v>0.86824587409235188</v>
      </c>
      <c r="J16" s="11">
        <v>0.75080362611756424</v>
      </c>
      <c r="K16" s="11">
        <v>1.0040586801326274</v>
      </c>
      <c r="L16" s="12"/>
      <c r="M16" s="10"/>
      <c r="N16" s="10"/>
      <c r="O16" s="11"/>
      <c r="P16" s="11"/>
      <c r="Q16" s="11"/>
      <c r="R16" s="10"/>
      <c r="S16" s="10"/>
      <c r="T16" s="11"/>
      <c r="U16" s="11"/>
      <c r="V16" s="11"/>
      <c r="W16" s="24"/>
      <c r="X16" s="10"/>
      <c r="Y16" s="10"/>
      <c r="Z16" s="11"/>
      <c r="AA16" s="11"/>
      <c r="AB16" s="11"/>
      <c r="AC16" s="10"/>
      <c r="AD16" s="10"/>
      <c r="AE16" s="11"/>
      <c r="AF16" s="11"/>
      <c r="AG16" s="11"/>
      <c r="AH16" s="12"/>
    </row>
    <row r="17" spans="1:34" x14ac:dyDescent="0.25">
      <c r="A17" s="4" t="s">
        <v>15</v>
      </c>
      <c r="B17" s="10">
        <v>3242</v>
      </c>
      <c r="C17" s="10">
        <v>408</v>
      </c>
      <c r="D17" s="11">
        <v>0.82959986055396207</v>
      </c>
      <c r="E17" s="11">
        <v>0.71115070992166196</v>
      </c>
      <c r="F17" s="11">
        <v>0.96777788312545898</v>
      </c>
      <c r="G17" s="10">
        <v>5634</v>
      </c>
      <c r="H17" s="10">
        <v>472</v>
      </c>
      <c r="I17" s="11">
        <v>0.8228943819194714</v>
      </c>
      <c r="J17" s="11">
        <v>0.69815682043891425</v>
      </c>
      <c r="K17" s="11">
        <v>0.96991842515971971</v>
      </c>
      <c r="L17" s="12"/>
      <c r="M17" s="10"/>
      <c r="N17" s="10"/>
      <c r="O17" s="11"/>
      <c r="P17" s="11"/>
      <c r="Q17" s="11"/>
      <c r="R17" s="10"/>
      <c r="S17" s="10"/>
      <c r="T17" s="15"/>
      <c r="U17" s="15"/>
      <c r="V17" s="15"/>
      <c r="W17" s="24"/>
      <c r="X17" s="10"/>
      <c r="Y17" s="10"/>
      <c r="Z17" s="11"/>
      <c r="AA17" s="11"/>
      <c r="AB17" s="11"/>
      <c r="AC17" s="10"/>
      <c r="AD17" s="10"/>
      <c r="AE17" s="11"/>
      <c r="AF17" s="11"/>
      <c r="AG17" s="11"/>
      <c r="AH17" s="12"/>
    </row>
    <row r="18" spans="1:34" x14ac:dyDescent="0.25">
      <c r="A18" s="4" t="s">
        <v>23</v>
      </c>
      <c r="B18" s="10"/>
      <c r="C18" s="10"/>
      <c r="D18" s="12">
        <v>6.0948221234780491E-2</v>
      </c>
      <c r="E18" s="11"/>
      <c r="F18" s="11"/>
      <c r="G18" s="12"/>
      <c r="H18" s="12"/>
      <c r="I18" s="12">
        <v>3.0033939887350102E-2</v>
      </c>
      <c r="J18" s="11"/>
      <c r="K18" s="11"/>
      <c r="L18" s="12"/>
      <c r="M18" s="12"/>
      <c r="N18" s="12"/>
      <c r="O18" s="12"/>
      <c r="P18" s="12"/>
      <c r="Q18" s="12"/>
      <c r="R18" s="12"/>
      <c r="S18" s="12"/>
      <c r="T18" s="14"/>
      <c r="U18" s="14"/>
      <c r="V18" s="14"/>
      <c r="W18" s="24"/>
      <c r="X18" s="12"/>
      <c r="Y18" s="12"/>
      <c r="Z18" s="12"/>
      <c r="AA18" s="14"/>
      <c r="AB18" s="14"/>
      <c r="AC18" s="12"/>
      <c r="AD18" s="12"/>
      <c r="AE18" s="12"/>
      <c r="AF18" s="12"/>
      <c r="AG18" s="12"/>
      <c r="AH18" s="12"/>
    </row>
    <row r="19" spans="1:34" x14ac:dyDescent="0.25">
      <c r="A19" s="27" t="s">
        <v>26</v>
      </c>
      <c r="B19" s="10"/>
      <c r="C19" s="10"/>
      <c r="D19" s="11"/>
      <c r="E19" s="11"/>
      <c r="F19" s="11"/>
      <c r="G19" s="10"/>
      <c r="H19" s="10"/>
      <c r="I19" s="11"/>
      <c r="J19" s="11"/>
      <c r="K19" s="11"/>
      <c r="L19" s="12"/>
      <c r="M19" s="10"/>
      <c r="N19" s="10"/>
      <c r="O19" s="11"/>
      <c r="P19" s="11"/>
      <c r="Q19" s="11"/>
      <c r="R19" s="10"/>
      <c r="S19" s="10"/>
      <c r="T19" s="11"/>
      <c r="U19" s="11"/>
      <c r="V19" s="11"/>
      <c r="W19" s="24"/>
      <c r="X19" s="10"/>
      <c r="Y19" s="10"/>
      <c r="Z19" s="11"/>
      <c r="AA19" s="11"/>
      <c r="AB19" s="11"/>
      <c r="AC19" s="10"/>
      <c r="AD19" s="10"/>
      <c r="AE19" s="11"/>
      <c r="AF19" s="11"/>
      <c r="AG19" s="11"/>
      <c r="AH19" s="12"/>
    </row>
    <row r="20" spans="1:34" x14ac:dyDescent="0.25">
      <c r="A20" s="4" t="s">
        <v>6</v>
      </c>
      <c r="B20" s="10">
        <v>4756</v>
      </c>
      <c r="C20" s="10">
        <v>357</v>
      </c>
      <c r="D20" s="11">
        <v>1</v>
      </c>
      <c r="E20" s="11"/>
      <c r="F20" s="11"/>
      <c r="G20" s="10">
        <v>3218</v>
      </c>
      <c r="H20" s="10">
        <v>204</v>
      </c>
      <c r="I20" s="11">
        <v>1</v>
      </c>
      <c r="J20" s="11"/>
      <c r="K20" s="11"/>
      <c r="L20" s="12">
        <v>0.2619713007340404</v>
      </c>
      <c r="M20" s="10"/>
      <c r="N20" s="10"/>
      <c r="O20" s="11"/>
      <c r="P20" s="11"/>
      <c r="Q20" s="11"/>
      <c r="R20" s="10"/>
      <c r="S20" s="10"/>
      <c r="T20" s="11"/>
      <c r="U20" s="11"/>
      <c r="V20" s="11"/>
      <c r="W20" s="12"/>
      <c r="X20" s="10"/>
      <c r="Y20" s="10"/>
      <c r="Z20" s="11"/>
      <c r="AA20" s="11"/>
      <c r="AB20" s="11"/>
      <c r="AC20" s="10"/>
      <c r="AD20" s="10"/>
      <c r="AE20" s="11"/>
      <c r="AF20" s="11"/>
      <c r="AG20" s="11"/>
      <c r="AH20" s="12"/>
    </row>
    <row r="21" spans="1:34" x14ac:dyDescent="0.25">
      <c r="A21" s="4" t="s">
        <v>16</v>
      </c>
      <c r="B21" s="10">
        <v>7211</v>
      </c>
      <c r="C21" s="10">
        <v>685</v>
      </c>
      <c r="D21" s="11">
        <v>0.8062585717286066</v>
      </c>
      <c r="E21" s="11">
        <v>0.69144548808279516</v>
      </c>
      <c r="F21" s="11">
        <v>0.94013612886286413</v>
      </c>
      <c r="G21" s="10">
        <v>6726</v>
      </c>
      <c r="H21" s="10">
        <v>566</v>
      </c>
      <c r="I21" s="11">
        <v>0.88736658786532607</v>
      </c>
      <c r="J21" s="11">
        <v>0.72691003796866394</v>
      </c>
      <c r="K21" s="11">
        <v>1.083241969611783</v>
      </c>
      <c r="L21" s="12"/>
      <c r="M21" s="10"/>
      <c r="N21" s="10"/>
      <c r="O21" s="13"/>
      <c r="P21" s="13"/>
      <c r="Q21" s="13"/>
      <c r="R21" s="10"/>
      <c r="S21" s="10"/>
      <c r="T21" s="11"/>
      <c r="U21" s="11"/>
      <c r="V21" s="11"/>
      <c r="W21" s="12"/>
      <c r="X21" s="10"/>
      <c r="Y21" s="10"/>
      <c r="Z21" s="11"/>
      <c r="AA21" s="11"/>
      <c r="AB21" s="11"/>
      <c r="AC21" s="10"/>
      <c r="AD21" s="10"/>
      <c r="AE21" s="11"/>
      <c r="AF21" s="11"/>
      <c r="AG21" s="11"/>
      <c r="AH21" s="24"/>
    </row>
    <row r="22" spans="1:34" x14ac:dyDescent="0.25">
      <c r="A22" s="4" t="s">
        <v>17</v>
      </c>
      <c r="B22" s="10">
        <v>9248</v>
      </c>
      <c r="C22" s="10">
        <v>1290</v>
      </c>
      <c r="D22" s="11">
        <v>0.76760908973342257</v>
      </c>
      <c r="E22" s="11">
        <v>0.66747751203005179</v>
      </c>
      <c r="F22" s="11">
        <v>0.88276189687547857</v>
      </c>
      <c r="G22" s="10">
        <v>11670</v>
      </c>
      <c r="H22" s="10">
        <v>1262</v>
      </c>
      <c r="I22" s="11">
        <v>0.80879397358446081</v>
      </c>
      <c r="J22" s="11">
        <v>0.67178603070146803</v>
      </c>
      <c r="K22" s="11">
        <v>0.97374411168313679</v>
      </c>
      <c r="L22" s="12"/>
      <c r="M22" s="10"/>
      <c r="N22" s="10"/>
      <c r="O22" s="13"/>
      <c r="P22" s="13"/>
      <c r="Q22" s="13"/>
      <c r="R22" s="10"/>
      <c r="S22" s="10"/>
      <c r="T22" s="13"/>
      <c r="U22" s="13"/>
      <c r="V22" s="13"/>
      <c r="W22" s="12"/>
      <c r="X22" s="10"/>
      <c r="Y22" s="10"/>
      <c r="Z22" s="15"/>
      <c r="AA22" s="15"/>
      <c r="AB22" s="15"/>
      <c r="AC22" s="10"/>
      <c r="AD22" s="10"/>
      <c r="AE22" s="11"/>
      <c r="AF22" s="11"/>
      <c r="AG22" s="11"/>
      <c r="AH22" s="24"/>
    </row>
    <row r="23" spans="1:34" x14ac:dyDescent="0.25">
      <c r="A23" s="4" t="s">
        <v>18</v>
      </c>
      <c r="B23" s="10">
        <v>2535</v>
      </c>
      <c r="C23" s="10">
        <v>391</v>
      </c>
      <c r="D23" s="11">
        <v>0.77805985742659234</v>
      </c>
      <c r="E23" s="11">
        <v>0.65861881305163861</v>
      </c>
      <c r="F23" s="11">
        <v>0.91916162997795348</v>
      </c>
      <c r="G23" s="10">
        <v>4196</v>
      </c>
      <c r="H23" s="10">
        <v>411</v>
      </c>
      <c r="I23" s="11">
        <v>0.69061214175405616</v>
      </c>
      <c r="J23" s="11">
        <v>0.56143644875676879</v>
      </c>
      <c r="K23" s="11">
        <v>0.84950866904751265</v>
      </c>
      <c r="L23" s="12"/>
      <c r="M23" s="10"/>
      <c r="N23" s="10"/>
      <c r="O23" s="11"/>
      <c r="P23" s="11"/>
      <c r="Q23" s="11"/>
      <c r="R23" s="10"/>
      <c r="S23" s="10"/>
      <c r="T23" s="13"/>
      <c r="U23" s="13"/>
      <c r="V23" s="13"/>
      <c r="W23" s="12"/>
      <c r="X23" s="10"/>
      <c r="Y23" s="10"/>
      <c r="Z23" s="11"/>
      <c r="AA23" s="11"/>
      <c r="AB23" s="11"/>
      <c r="AC23" s="10"/>
      <c r="AD23" s="10"/>
      <c r="AE23" s="11"/>
      <c r="AF23" s="11"/>
      <c r="AG23" s="11"/>
      <c r="AH23" s="24"/>
    </row>
    <row r="24" spans="1:34" x14ac:dyDescent="0.25">
      <c r="A24" s="4" t="s">
        <v>19</v>
      </c>
      <c r="B24" s="10">
        <v>2207</v>
      </c>
      <c r="C24" s="10">
        <v>320</v>
      </c>
      <c r="D24" s="11">
        <v>0.70218746792871134</v>
      </c>
      <c r="E24" s="11">
        <v>0.586836425537549</v>
      </c>
      <c r="F24" s="11">
        <v>0.84021239762763478</v>
      </c>
      <c r="G24" s="10">
        <v>3524</v>
      </c>
      <c r="H24" s="10">
        <v>311</v>
      </c>
      <c r="I24" s="11">
        <v>0.68201490056253189</v>
      </c>
      <c r="J24" s="11">
        <v>0.54763617846846779</v>
      </c>
      <c r="K24" s="11">
        <v>0.84936741376392233</v>
      </c>
      <c r="L24" s="12"/>
      <c r="M24" s="22"/>
      <c r="N24" s="22"/>
      <c r="O24" s="15"/>
      <c r="P24" s="15"/>
      <c r="Q24" s="15"/>
      <c r="R24" s="22"/>
      <c r="S24" s="22"/>
      <c r="T24" s="13"/>
      <c r="U24" s="13"/>
      <c r="V24" s="13"/>
      <c r="W24" s="12"/>
      <c r="X24" s="22"/>
      <c r="Y24" s="22"/>
      <c r="Z24" s="11"/>
      <c r="AA24" s="11"/>
      <c r="AB24" s="11"/>
      <c r="AC24" s="10"/>
      <c r="AD24" s="10"/>
      <c r="AE24" s="11"/>
      <c r="AF24" s="11"/>
      <c r="AG24" s="11"/>
      <c r="AH24" s="24"/>
    </row>
    <row r="25" spans="1:34" x14ac:dyDescent="0.25">
      <c r="A25" s="4" t="s">
        <v>23</v>
      </c>
      <c r="B25" s="10"/>
      <c r="C25" s="10"/>
      <c r="D25" s="12">
        <v>2.3094315019611704E-3</v>
      </c>
      <c r="E25" s="11"/>
      <c r="F25" s="11"/>
      <c r="G25" s="12"/>
      <c r="H25" s="12"/>
      <c r="I25" s="12">
        <v>2.2118803767089711E-6</v>
      </c>
      <c r="J25" s="11"/>
      <c r="K25" s="11"/>
      <c r="L25" s="12"/>
      <c r="M25" s="12"/>
      <c r="N25" s="12"/>
      <c r="O25" s="12"/>
      <c r="P25" s="12"/>
      <c r="Q25" s="12"/>
      <c r="R25" s="12"/>
      <c r="S25" s="12"/>
      <c r="T25" s="14"/>
      <c r="U25" s="14"/>
      <c r="V25" s="14"/>
      <c r="W25" s="12"/>
      <c r="X25" s="12"/>
      <c r="Y25" s="12"/>
      <c r="Z25" s="12"/>
      <c r="AA25" s="12"/>
      <c r="AB25" s="12"/>
      <c r="AC25" s="12"/>
      <c r="AD25" s="12"/>
      <c r="AE25" s="12"/>
      <c r="AF25" s="12"/>
      <c r="AG25" s="12"/>
      <c r="AH25" s="24"/>
    </row>
    <row r="26" spans="1:34" x14ac:dyDescent="0.25">
      <c r="A26" s="27" t="s">
        <v>27</v>
      </c>
      <c r="B26" s="10"/>
      <c r="C26" s="10"/>
      <c r="D26" s="11"/>
      <c r="E26" s="11"/>
      <c r="F26" s="11"/>
      <c r="G26" s="10"/>
      <c r="H26" s="10"/>
      <c r="I26" s="11"/>
      <c r="J26" s="11"/>
      <c r="K26" s="11"/>
      <c r="L26" s="12"/>
      <c r="M26" s="10"/>
      <c r="N26" s="10"/>
      <c r="O26" s="11"/>
      <c r="P26" s="11"/>
      <c r="Q26" s="11"/>
      <c r="R26" s="10"/>
      <c r="S26" s="10"/>
      <c r="T26" s="11"/>
      <c r="U26" s="11"/>
      <c r="V26" s="11"/>
      <c r="W26" s="12"/>
      <c r="X26" s="10"/>
      <c r="Y26" s="10"/>
      <c r="Z26" s="11"/>
      <c r="AA26" s="11"/>
      <c r="AB26" s="11"/>
      <c r="AC26" s="10"/>
      <c r="AD26" s="10"/>
      <c r="AE26" s="11"/>
      <c r="AF26" s="11"/>
      <c r="AG26" s="11"/>
      <c r="AH26" s="24"/>
    </row>
    <row r="27" spans="1:34" x14ac:dyDescent="0.25">
      <c r="A27" s="4" t="s">
        <v>28</v>
      </c>
      <c r="B27" s="10">
        <v>3184</v>
      </c>
      <c r="C27" s="10">
        <v>341</v>
      </c>
      <c r="D27" s="11">
        <v>1</v>
      </c>
      <c r="E27" s="11"/>
      <c r="F27" s="11"/>
      <c r="G27" s="10">
        <v>4030</v>
      </c>
      <c r="H27" s="10">
        <v>389</v>
      </c>
      <c r="I27" s="11">
        <v>1</v>
      </c>
      <c r="J27" s="11"/>
      <c r="K27" s="11"/>
      <c r="L27" s="12">
        <v>0.59996637494188532</v>
      </c>
      <c r="M27" s="10"/>
      <c r="N27" s="10"/>
      <c r="O27" s="11"/>
      <c r="P27" s="11"/>
      <c r="Q27" s="11"/>
      <c r="R27" s="10"/>
      <c r="S27" s="10"/>
      <c r="T27" s="11"/>
      <c r="U27" s="11"/>
      <c r="V27" s="11"/>
      <c r="W27" s="12"/>
      <c r="X27" s="10"/>
      <c r="Y27" s="10"/>
      <c r="Z27" s="11"/>
      <c r="AA27" s="11"/>
      <c r="AB27" s="11"/>
      <c r="AC27" s="10"/>
      <c r="AD27" s="10"/>
      <c r="AE27" s="11"/>
      <c r="AF27" s="11"/>
      <c r="AG27" s="11"/>
      <c r="AH27" s="23"/>
    </row>
    <row r="28" spans="1:34" x14ac:dyDescent="0.25">
      <c r="A28" s="4" t="s">
        <v>29</v>
      </c>
      <c r="B28" s="10">
        <v>15617</v>
      </c>
      <c r="C28" s="10">
        <v>1798</v>
      </c>
      <c r="D28" s="11">
        <v>1.0278653576401027</v>
      </c>
      <c r="E28" s="11">
        <v>0.8984180011831886</v>
      </c>
      <c r="F28" s="11">
        <v>1.1759639633725383</v>
      </c>
      <c r="G28" s="10">
        <v>17919</v>
      </c>
      <c r="H28" s="10">
        <v>1590</v>
      </c>
      <c r="I28" s="11">
        <v>0.96871605733050647</v>
      </c>
      <c r="J28" s="11">
        <v>0.85464470784217883</v>
      </c>
      <c r="K28" s="11">
        <v>1.0980127661461523</v>
      </c>
      <c r="L28" s="12"/>
      <c r="M28" s="10"/>
      <c r="N28" s="10"/>
      <c r="O28" s="11"/>
      <c r="P28" s="11"/>
      <c r="Q28" s="11"/>
      <c r="R28" s="10"/>
      <c r="S28" s="10"/>
      <c r="T28" s="11"/>
      <c r="U28" s="11"/>
      <c r="V28" s="11"/>
      <c r="W28" s="12"/>
      <c r="X28" s="10"/>
      <c r="Y28" s="10"/>
      <c r="Z28" s="11"/>
      <c r="AA28" s="11"/>
      <c r="AB28" s="11"/>
      <c r="AC28" s="10"/>
      <c r="AD28" s="10"/>
      <c r="AE28" s="11"/>
      <c r="AF28" s="11"/>
      <c r="AG28" s="11"/>
      <c r="AH28" s="12"/>
    </row>
    <row r="29" spans="1:34" x14ac:dyDescent="0.25">
      <c r="A29" s="4" t="s">
        <v>20</v>
      </c>
      <c r="B29" s="10">
        <v>7156</v>
      </c>
      <c r="C29" s="10">
        <v>904</v>
      </c>
      <c r="D29" s="11">
        <v>0.99774959376438943</v>
      </c>
      <c r="E29" s="11">
        <v>0.86467201093154589</v>
      </c>
      <c r="F29" s="11">
        <v>1.1513085184571981</v>
      </c>
      <c r="G29" s="10">
        <v>7385</v>
      </c>
      <c r="H29" s="10">
        <v>775</v>
      </c>
      <c r="I29" s="11">
        <v>1.0010863951754811</v>
      </c>
      <c r="J29" s="11">
        <v>0.87091019208737896</v>
      </c>
      <c r="K29" s="11">
        <v>1.1507202231764571</v>
      </c>
      <c r="L29" s="12"/>
      <c r="M29" s="22"/>
      <c r="N29" s="22"/>
      <c r="O29" s="11"/>
      <c r="P29" s="11"/>
      <c r="Q29" s="11"/>
      <c r="R29" s="22"/>
      <c r="S29" s="22"/>
      <c r="T29" s="11"/>
      <c r="U29" s="11"/>
      <c r="V29" s="11"/>
      <c r="W29" s="12"/>
      <c r="X29" s="22"/>
      <c r="Y29" s="22"/>
      <c r="Z29" s="11"/>
      <c r="AA29" s="11"/>
      <c r="AB29" s="11"/>
      <c r="AC29" s="10"/>
      <c r="AD29" s="10"/>
      <c r="AE29" s="11"/>
      <c r="AF29" s="11"/>
      <c r="AG29" s="11"/>
      <c r="AH29" s="12"/>
    </row>
    <row r="30" spans="1:34" x14ac:dyDescent="0.25">
      <c r="A30" s="4" t="s">
        <v>23</v>
      </c>
      <c r="B30" s="12"/>
      <c r="C30" s="12"/>
      <c r="D30" s="12">
        <v>0.68168656354032575</v>
      </c>
      <c r="E30" s="12"/>
      <c r="F30" s="12"/>
      <c r="G30" s="12"/>
      <c r="H30" s="12"/>
      <c r="I30" s="12">
        <v>0.7092308410915803</v>
      </c>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
  <sheetViews>
    <sheetView zoomScale="90" zoomScaleNormal="90" workbookViewId="0"/>
  </sheetViews>
  <sheetFormatPr baseColWidth="10" defaultColWidth="11.42578125" defaultRowHeight="15" x14ac:dyDescent="0.25"/>
  <cols>
    <col min="1" max="1" width="28.85546875" style="20" bestFit="1" customWidth="1"/>
    <col min="2" max="2" width="10.42578125" style="20" bestFit="1" customWidth="1"/>
    <col min="3" max="3" width="6" style="20" bestFit="1" customWidth="1"/>
    <col min="4" max="4" width="8.5703125" style="20" bestFit="1" customWidth="1"/>
    <col min="5" max="6" width="4.85546875" style="20" bestFit="1" customWidth="1"/>
    <col min="7" max="7" width="10.5703125" style="20" bestFit="1" customWidth="1"/>
    <col min="8" max="8" width="6.140625" style="20" bestFit="1" customWidth="1"/>
    <col min="9" max="11" width="7.140625" style="7" customWidth="1"/>
    <col min="12" max="12" width="10.5703125" style="20" bestFit="1" customWidth="1"/>
    <col min="13" max="13" width="6.140625" style="20" bestFit="1" customWidth="1"/>
    <col min="14" max="14" width="6" style="20" customWidth="1"/>
    <col min="15" max="17" width="7.140625" style="7" customWidth="1"/>
    <col min="18" max="18" width="10.42578125" style="19" bestFit="1" customWidth="1"/>
    <col min="19" max="19" width="10.5703125" style="18" bestFit="1" customWidth="1"/>
    <col min="20" max="20" width="7.28515625" style="18" bestFit="1" customWidth="1"/>
    <col min="21" max="22" width="7.140625" style="19" customWidth="1"/>
    <col min="23" max="24" width="10.42578125" style="19" bestFit="1" customWidth="1"/>
    <col min="25" max="25" width="10.5703125" style="18" bestFit="1" customWidth="1"/>
    <col min="26" max="26" width="7.42578125" style="18" bestFit="1" customWidth="1"/>
    <col min="27" max="28" width="7.140625" style="19" customWidth="1"/>
    <col min="29" max="29" width="10.42578125" style="19" bestFit="1" customWidth="1"/>
    <col min="30" max="30" width="10.5703125" style="18" bestFit="1" customWidth="1"/>
    <col min="31" max="31" width="7.42578125" style="18" bestFit="1" customWidth="1"/>
    <col min="32" max="34" width="7.140625" style="19" customWidth="1"/>
    <col min="35" max="16384" width="11.42578125" style="18"/>
  </cols>
  <sheetData>
    <row r="1" spans="1:34" x14ac:dyDescent="0.25">
      <c r="A1" s="2" t="s">
        <v>147</v>
      </c>
      <c r="B1" s="2"/>
      <c r="C1" s="2"/>
      <c r="D1" s="2"/>
      <c r="E1" s="2"/>
      <c r="F1" s="2"/>
      <c r="N1" s="7"/>
      <c r="R1" s="18"/>
      <c r="T1" s="19"/>
      <c r="X1" s="18"/>
      <c r="Z1" s="19"/>
      <c r="AC1" s="18"/>
      <c r="AE1" s="19"/>
      <c r="AH1" s="18"/>
    </row>
    <row r="2" spans="1:34" x14ac:dyDescent="0.25">
      <c r="J2" s="6"/>
      <c r="K2" s="1" t="s">
        <v>8</v>
      </c>
      <c r="N2" s="7"/>
      <c r="R2" s="20"/>
      <c r="S2" s="20"/>
      <c r="T2" s="7"/>
      <c r="U2" s="6"/>
      <c r="V2" s="1"/>
      <c r="W2" s="20"/>
      <c r="X2" s="1" t="s">
        <v>8</v>
      </c>
      <c r="Y2" s="7"/>
      <c r="Z2" s="6"/>
      <c r="AA2" s="1"/>
      <c r="AB2" s="20"/>
      <c r="AC2" s="20"/>
      <c r="AD2" s="7"/>
      <c r="AE2" s="7"/>
      <c r="AF2" s="7"/>
      <c r="AG2" s="7"/>
      <c r="AH2" s="20"/>
    </row>
    <row r="3" spans="1:34" s="19" customFormat="1" ht="17.25" x14ac:dyDescent="0.25">
      <c r="A3" s="7"/>
      <c r="B3" s="7"/>
      <c r="C3" s="7"/>
      <c r="D3" s="6" t="s">
        <v>9</v>
      </c>
      <c r="E3" s="7"/>
      <c r="F3" s="7"/>
      <c r="G3" s="7"/>
      <c r="H3" s="7"/>
      <c r="I3" s="6" t="s">
        <v>47</v>
      </c>
      <c r="J3" s="7"/>
      <c r="K3" s="7"/>
      <c r="L3" s="7"/>
      <c r="M3" s="7"/>
      <c r="N3" s="6" t="s">
        <v>48</v>
      </c>
      <c r="P3" s="7"/>
      <c r="Q3" s="7"/>
      <c r="R3" s="7"/>
      <c r="S3" s="7"/>
      <c r="T3" s="6" t="s">
        <v>45</v>
      </c>
      <c r="U3" s="7"/>
      <c r="V3" s="7"/>
      <c r="W3" s="7"/>
      <c r="X3" s="7"/>
      <c r="Y3" s="6" t="s">
        <v>46</v>
      </c>
      <c r="Z3" s="7"/>
      <c r="AA3" s="7"/>
      <c r="AB3" s="7"/>
      <c r="AC3" s="7"/>
      <c r="AD3" s="6" t="s">
        <v>49</v>
      </c>
      <c r="AF3" s="7"/>
      <c r="AG3" s="7"/>
      <c r="AH3" s="7"/>
    </row>
    <row r="4" spans="1:34" s="17" customFormat="1" x14ac:dyDescent="0.25">
      <c r="A4" s="6"/>
      <c r="B4" s="6"/>
      <c r="C4" s="6"/>
      <c r="D4" s="1" t="str">
        <f>"n="&amp;SUM(B7:C11)</f>
        <v>n=35130</v>
      </c>
      <c r="E4" s="6"/>
      <c r="F4" s="6"/>
      <c r="G4" s="6"/>
      <c r="H4" s="6"/>
      <c r="I4" s="1" t="str">
        <f>"n="&amp;SUM(G7:H11)</f>
        <v>n=9821</v>
      </c>
      <c r="J4" s="6"/>
      <c r="K4" s="6"/>
      <c r="L4" s="6"/>
      <c r="M4" s="6"/>
      <c r="N4" s="1" t="str">
        <f>"n="&amp;SUM(L7:M11)</f>
        <v>n=16137</v>
      </c>
      <c r="O4" s="6"/>
      <c r="P4" s="6"/>
      <c r="Q4" s="6"/>
      <c r="R4" s="6"/>
      <c r="S4" s="6"/>
      <c r="T4" s="1" t="str">
        <f>"n="&amp;SUM(R7:S11)</f>
        <v>n=27682</v>
      </c>
      <c r="U4" s="6"/>
      <c r="V4" s="6"/>
      <c r="W4" s="6"/>
      <c r="X4" s="6"/>
      <c r="Y4" s="1" t="str">
        <f>"n="&amp;SUM(W7:X11)</f>
        <v>n=22897</v>
      </c>
      <c r="Z4" s="6"/>
      <c r="AA4" s="6"/>
      <c r="AB4" s="6"/>
      <c r="AC4" s="6"/>
      <c r="AD4" s="1" t="str">
        <f>"n="&amp;SUM(AB7:AC11)</f>
        <v>n=10509</v>
      </c>
      <c r="AE4" s="6"/>
      <c r="AF4" s="6"/>
      <c r="AG4" s="6"/>
      <c r="AH4" s="6"/>
    </row>
    <row r="5" spans="1:34" s="19" customFormat="1" ht="17.25" x14ac:dyDescent="0.25">
      <c r="A5" s="7"/>
      <c r="B5" s="1" t="s">
        <v>0</v>
      </c>
      <c r="C5" s="1" t="s">
        <v>1</v>
      </c>
      <c r="D5" s="1" t="s">
        <v>42</v>
      </c>
      <c r="E5" s="1" t="s">
        <v>43</v>
      </c>
      <c r="F5" s="1" t="s">
        <v>40</v>
      </c>
      <c r="G5" s="1" t="s">
        <v>0</v>
      </c>
      <c r="H5" s="1" t="s">
        <v>1</v>
      </c>
      <c r="I5" s="1" t="s">
        <v>42</v>
      </c>
      <c r="J5" s="1" t="s">
        <v>43</v>
      </c>
      <c r="K5" s="1" t="s">
        <v>40</v>
      </c>
      <c r="L5" s="1" t="s">
        <v>0</v>
      </c>
      <c r="M5" s="1" t="s">
        <v>1</v>
      </c>
      <c r="N5" s="1" t="s">
        <v>42</v>
      </c>
      <c r="O5" s="1" t="s">
        <v>43</v>
      </c>
      <c r="P5" s="1" t="s">
        <v>40</v>
      </c>
      <c r="Q5" s="6" t="s">
        <v>5</v>
      </c>
      <c r="R5" s="1" t="s">
        <v>0</v>
      </c>
      <c r="S5" s="1" t="s">
        <v>1</v>
      </c>
      <c r="T5" s="1" t="s">
        <v>22</v>
      </c>
      <c r="U5" s="1" t="s">
        <v>43</v>
      </c>
      <c r="V5" s="1" t="s">
        <v>40</v>
      </c>
      <c r="W5" s="1" t="s">
        <v>0</v>
      </c>
      <c r="X5" s="1" t="s">
        <v>1</v>
      </c>
      <c r="Y5" s="1" t="s">
        <v>22</v>
      </c>
      <c r="Z5" s="1" t="s">
        <v>43</v>
      </c>
      <c r="AA5" s="1" t="s">
        <v>40</v>
      </c>
      <c r="AB5" s="1" t="s">
        <v>0</v>
      </c>
      <c r="AC5" s="1" t="s">
        <v>1</v>
      </c>
      <c r="AD5" s="1" t="s">
        <v>22</v>
      </c>
      <c r="AE5" s="1" t="s">
        <v>43</v>
      </c>
      <c r="AF5" s="1" t="s">
        <v>40</v>
      </c>
      <c r="AG5" s="6" t="s">
        <v>44</v>
      </c>
      <c r="AH5" s="6"/>
    </row>
    <row r="6" spans="1:34" x14ac:dyDescent="0.25">
      <c r="A6" s="27" t="s">
        <v>24</v>
      </c>
      <c r="B6" s="5"/>
      <c r="C6" s="5"/>
      <c r="D6" s="5"/>
      <c r="E6" s="5"/>
      <c r="F6" s="5"/>
      <c r="G6" s="10"/>
      <c r="H6" s="10"/>
      <c r="I6" s="10"/>
      <c r="J6" s="10"/>
      <c r="K6" s="10"/>
      <c r="L6" s="10"/>
      <c r="M6" s="10"/>
      <c r="N6" s="11"/>
      <c r="O6" s="11"/>
      <c r="P6" s="11"/>
      <c r="Q6" s="25"/>
      <c r="R6" s="10"/>
      <c r="S6" s="10"/>
      <c r="T6" s="10"/>
      <c r="U6" s="10"/>
      <c r="V6" s="10"/>
      <c r="W6" s="10"/>
      <c r="X6" s="10"/>
      <c r="Y6" s="10"/>
      <c r="Z6" s="10"/>
      <c r="AA6" s="10"/>
      <c r="AB6" s="10"/>
      <c r="AC6" s="10"/>
      <c r="AD6" s="11"/>
      <c r="AE6" s="11"/>
      <c r="AF6" s="11"/>
      <c r="AG6" s="11"/>
      <c r="AH6" s="10"/>
    </row>
    <row r="7" spans="1:34" x14ac:dyDescent="0.25">
      <c r="A7" s="4" t="s">
        <v>10</v>
      </c>
      <c r="B7" s="26">
        <v>6860</v>
      </c>
      <c r="C7" s="26">
        <v>101</v>
      </c>
      <c r="D7" s="11">
        <v>1</v>
      </c>
      <c r="E7" s="11"/>
      <c r="F7" s="11"/>
      <c r="G7" s="10">
        <v>903</v>
      </c>
      <c r="H7" s="10">
        <v>112</v>
      </c>
      <c r="I7" s="11">
        <v>1</v>
      </c>
      <c r="J7" s="11"/>
      <c r="K7" s="11"/>
      <c r="L7" s="10">
        <v>572</v>
      </c>
      <c r="M7" s="10">
        <v>301</v>
      </c>
      <c r="N7" s="11">
        <v>1</v>
      </c>
      <c r="O7" s="11"/>
      <c r="P7" s="11"/>
      <c r="Q7" s="12">
        <v>0.98108818893485017</v>
      </c>
      <c r="R7" s="10">
        <v>4247</v>
      </c>
      <c r="S7" s="10">
        <v>207</v>
      </c>
      <c r="T7" s="11">
        <v>1</v>
      </c>
      <c r="U7" s="11"/>
      <c r="V7" s="11"/>
      <c r="W7" s="10">
        <v>2778</v>
      </c>
      <c r="X7" s="10">
        <v>188</v>
      </c>
      <c r="Y7" s="11">
        <v>1</v>
      </c>
      <c r="Z7" s="11"/>
      <c r="AA7" s="11"/>
      <c r="AB7" s="10">
        <v>1310</v>
      </c>
      <c r="AC7" s="10">
        <v>119</v>
      </c>
      <c r="AD7" s="11">
        <v>1</v>
      </c>
      <c r="AE7" s="11"/>
      <c r="AF7" s="11"/>
      <c r="AG7" s="12">
        <v>0.69614894927056725</v>
      </c>
      <c r="AH7" s="12"/>
    </row>
    <row r="8" spans="1:34" x14ac:dyDescent="0.25">
      <c r="A8" s="4" t="s">
        <v>11</v>
      </c>
      <c r="B8" s="26">
        <v>8195</v>
      </c>
      <c r="C8" s="26">
        <v>96</v>
      </c>
      <c r="D8" s="11">
        <v>0.92866094483849693</v>
      </c>
      <c r="E8" s="11">
        <v>0.65638470908755697</v>
      </c>
      <c r="F8" s="11">
        <v>1.3138806229462157</v>
      </c>
      <c r="G8" s="10">
        <v>1421</v>
      </c>
      <c r="H8" s="10">
        <v>118</v>
      </c>
      <c r="I8" s="11">
        <v>0.79174924410601843</v>
      </c>
      <c r="J8" s="11">
        <v>0.57869957129435523</v>
      </c>
      <c r="K8" s="11">
        <v>1.0832336788160433</v>
      </c>
      <c r="L8" s="10">
        <v>1523</v>
      </c>
      <c r="M8" s="10">
        <v>682</v>
      </c>
      <c r="N8" s="11">
        <v>0.90540346844368058</v>
      </c>
      <c r="O8" s="11">
        <v>0.7748585417542434</v>
      </c>
      <c r="P8" s="11">
        <v>1.057942058448448</v>
      </c>
      <c r="Q8" s="12"/>
      <c r="R8" s="10">
        <v>5421</v>
      </c>
      <c r="S8" s="10">
        <v>337</v>
      </c>
      <c r="T8" s="11">
        <v>0.81231893825795964</v>
      </c>
      <c r="U8" s="11">
        <v>0.65243899920145265</v>
      </c>
      <c r="V8" s="11">
        <v>1.0113773981325023</v>
      </c>
      <c r="W8" s="10">
        <v>3987</v>
      </c>
      <c r="X8" s="10">
        <v>354</v>
      </c>
      <c r="Y8" s="11">
        <v>0.89681371358702644</v>
      </c>
      <c r="Z8" s="11">
        <v>0.72910835989606415</v>
      </c>
      <c r="AA8" s="11">
        <v>1.1030936978865582</v>
      </c>
      <c r="AB8" s="10">
        <v>1731</v>
      </c>
      <c r="AC8" s="10">
        <v>205</v>
      </c>
      <c r="AD8" s="11">
        <v>0.98782987316430781</v>
      </c>
      <c r="AE8" s="11">
        <v>0.75145083827367143</v>
      </c>
      <c r="AF8" s="11">
        <v>1.2985651337585338</v>
      </c>
      <c r="AG8" s="12"/>
      <c r="AH8" s="12"/>
    </row>
    <row r="9" spans="1:34" x14ac:dyDescent="0.25">
      <c r="A9" s="4" t="s">
        <v>12</v>
      </c>
      <c r="B9" s="26">
        <v>5139</v>
      </c>
      <c r="C9" s="26">
        <v>64</v>
      </c>
      <c r="D9" s="11">
        <v>0.9790148638435372</v>
      </c>
      <c r="E9" s="11">
        <v>0.65758156307636106</v>
      </c>
      <c r="F9" s="11">
        <v>1.4575683952308105</v>
      </c>
      <c r="G9" s="10">
        <v>1222</v>
      </c>
      <c r="H9" s="10">
        <v>104</v>
      </c>
      <c r="I9" s="11">
        <v>0.86063294161731996</v>
      </c>
      <c r="J9" s="11">
        <v>0.62090718584407034</v>
      </c>
      <c r="K9" s="11">
        <v>1.1929142987610584</v>
      </c>
      <c r="L9" s="10">
        <v>1444</v>
      </c>
      <c r="M9" s="10">
        <v>743</v>
      </c>
      <c r="N9" s="11">
        <v>0.9393943725149807</v>
      </c>
      <c r="O9" s="11">
        <v>0.80706497329117988</v>
      </c>
      <c r="P9" s="11">
        <v>1.0934209962231036</v>
      </c>
      <c r="Q9" s="12"/>
      <c r="R9" s="10">
        <v>3629</v>
      </c>
      <c r="S9" s="10">
        <v>293</v>
      </c>
      <c r="T9" s="11">
        <v>0.76659832990315557</v>
      </c>
      <c r="U9" s="11">
        <v>0.61298683542924282</v>
      </c>
      <c r="V9" s="11">
        <v>0.95870411148192169</v>
      </c>
      <c r="W9" s="10">
        <v>2931</v>
      </c>
      <c r="X9" s="10">
        <v>375</v>
      </c>
      <c r="Y9" s="11">
        <v>0.97738017197872074</v>
      </c>
      <c r="Z9" s="11">
        <v>0.79823744861460277</v>
      </c>
      <c r="AA9" s="11">
        <v>1.1967266159149703</v>
      </c>
      <c r="AB9" s="10">
        <v>1245</v>
      </c>
      <c r="AC9" s="10">
        <v>243</v>
      </c>
      <c r="AD9" s="11">
        <v>1.1090971789901771</v>
      </c>
      <c r="AE9" s="11">
        <v>0.85635449188290036</v>
      </c>
      <c r="AF9" s="11">
        <v>1.4364338181251406</v>
      </c>
      <c r="AG9" s="12"/>
      <c r="AH9" s="12"/>
    </row>
    <row r="10" spans="1:34" x14ac:dyDescent="0.25">
      <c r="A10" s="4" t="s">
        <v>13</v>
      </c>
      <c r="B10" s="26">
        <v>8656</v>
      </c>
      <c r="C10" s="26">
        <v>95</v>
      </c>
      <c r="D10" s="11">
        <v>0.86045839219200626</v>
      </c>
      <c r="E10" s="11">
        <v>0.61472173905342675</v>
      </c>
      <c r="F10" s="11">
        <v>1.2044289271983981</v>
      </c>
      <c r="G10" s="10">
        <v>2907</v>
      </c>
      <c r="H10" s="10">
        <v>173</v>
      </c>
      <c r="I10" s="11">
        <v>0.67769874279233211</v>
      </c>
      <c r="J10" s="11">
        <v>0.50977210332248724</v>
      </c>
      <c r="K10" s="11">
        <v>0.90094295664461832</v>
      </c>
      <c r="L10" s="10">
        <v>4041</v>
      </c>
      <c r="M10" s="10">
        <v>1688</v>
      </c>
      <c r="N10" s="11">
        <v>0.82267309774970165</v>
      </c>
      <c r="O10" s="11">
        <v>0.71425351711009721</v>
      </c>
      <c r="P10" s="11">
        <v>0.94755014787945036</v>
      </c>
      <c r="Q10" s="12"/>
      <c r="R10" s="10">
        <v>6891</v>
      </c>
      <c r="S10" s="10">
        <v>643</v>
      </c>
      <c r="T10" s="11">
        <v>0.72850599953682327</v>
      </c>
      <c r="U10" s="11">
        <v>0.60022617664134992</v>
      </c>
      <c r="V10" s="11">
        <v>0.88420167599298982</v>
      </c>
      <c r="W10" s="10">
        <v>5998</v>
      </c>
      <c r="X10" s="10">
        <v>823</v>
      </c>
      <c r="Y10" s="11">
        <v>0.81239272558565434</v>
      </c>
      <c r="Z10" s="11">
        <v>0.67528121639533278</v>
      </c>
      <c r="AA10" s="11">
        <v>0.97734384514275041</v>
      </c>
      <c r="AB10" s="10">
        <v>2715</v>
      </c>
      <c r="AC10" s="10">
        <v>490</v>
      </c>
      <c r="AD10" s="11">
        <v>0.922771829231123</v>
      </c>
      <c r="AE10" s="11">
        <v>0.7214649166052749</v>
      </c>
      <c r="AF10" s="11">
        <v>1.1802484489878897</v>
      </c>
      <c r="AG10" s="12"/>
      <c r="AH10" s="12"/>
    </row>
    <row r="11" spans="1:34" x14ac:dyDescent="0.25">
      <c r="A11" s="4" t="s">
        <v>14</v>
      </c>
      <c r="B11" s="26">
        <v>5853</v>
      </c>
      <c r="C11" s="26">
        <v>71</v>
      </c>
      <c r="D11" s="11">
        <v>0.82829915908795593</v>
      </c>
      <c r="E11" s="11">
        <v>0.57258559253959651</v>
      </c>
      <c r="F11" s="11">
        <v>1.1982129936291925</v>
      </c>
      <c r="G11" s="10">
        <v>2694</v>
      </c>
      <c r="H11" s="10">
        <v>167</v>
      </c>
      <c r="I11" s="11">
        <v>0.6967267308154198</v>
      </c>
      <c r="J11" s="11">
        <v>0.51692822653603909</v>
      </c>
      <c r="K11" s="11">
        <v>0.93906293468557489</v>
      </c>
      <c r="L11" s="10">
        <v>3861</v>
      </c>
      <c r="M11" s="10">
        <v>1282</v>
      </c>
      <c r="N11" s="11">
        <v>0.82820547851243176</v>
      </c>
      <c r="O11" s="11">
        <v>0.71569325970074205</v>
      </c>
      <c r="P11" s="11">
        <v>0.95840544163405494</v>
      </c>
      <c r="Q11" s="12"/>
      <c r="R11" s="10">
        <v>5512</v>
      </c>
      <c r="S11" s="10">
        <v>502</v>
      </c>
      <c r="T11" s="11">
        <v>0.71500329701946075</v>
      </c>
      <c r="U11" s="11">
        <v>0.5855299984812784</v>
      </c>
      <c r="V11" s="11">
        <v>0.87310593150599303</v>
      </c>
      <c r="W11" s="10">
        <v>4814</v>
      </c>
      <c r="X11" s="10">
        <v>649</v>
      </c>
      <c r="Y11" s="11">
        <v>0.82431319271653491</v>
      </c>
      <c r="Z11" s="11">
        <v>0.68208360409453161</v>
      </c>
      <c r="AA11" s="11">
        <v>0.9962008111726357</v>
      </c>
      <c r="AB11" s="10">
        <v>2082</v>
      </c>
      <c r="AC11" s="10">
        <v>369</v>
      </c>
      <c r="AD11" s="11">
        <v>0.92625349063053475</v>
      </c>
      <c r="AE11" s="11">
        <v>0.71678269907798486</v>
      </c>
      <c r="AF11" s="11">
        <v>1.1969395048301898</v>
      </c>
      <c r="AG11" s="12"/>
      <c r="AH11" s="12"/>
    </row>
    <row r="12" spans="1:34" x14ac:dyDescent="0.25">
      <c r="A12" s="4" t="s">
        <v>23</v>
      </c>
      <c r="B12" s="26"/>
      <c r="C12" s="26"/>
      <c r="D12" s="12">
        <v>0.2666189965417699</v>
      </c>
      <c r="E12" s="11"/>
      <c r="F12" s="11"/>
      <c r="G12" s="12"/>
      <c r="H12" s="12"/>
      <c r="I12" s="12">
        <v>1.3898409975279604E-2</v>
      </c>
      <c r="J12" s="11"/>
      <c r="K12" s="11"/>
      <c r="L12" s="12"/>
      <c r="M12" s="12"/>
      <c r="N12" s="12">
        <v>1.7749368288832886E-3</v>
      </c>
      <c r="O12" s="12"/>
      <c r="P12" s="12"/>
      <c r="Q12" s="12"/>
      <c r="R12" s="12"/>
      <c r="S12" s="12"/>
      <c r="T12" s="12">
        <v>3.1520680214041771E-3</v>
      </c>
      <c r="U12" s="11"/>
      <c r="V12" s="11"/>
      <c r="W12" s="12"/>
      <c r="X12" s="12"/>
      <c r="Y12" s="12">
        <v>9.5749976132478518E-3</v>
      </c>
      <c r="Z12" s="11"/>
      <c r="AA12" s="11"/>
      <c r="AB12" s="12"/>
      <c r="AC12" s="12"/>
      <c r="AD12" s="12">
        <v>0.16004320629861202</v>
      </c>
      <c r="AE12" s="12"/>
      <c r="AF12" s="12"/>
      <c r="AG12" s="12"/>
      <c r="AH12" s="12"/>
    </row>
    <row r="13" spans="1:34" x14ac:dyDescent="0.25">
      <c r="A13" s="27" t="s">
        <v>25</v>
      </c>
      <c r="D13" s="11"/>
      <c r="E13" s="11"/>
      <c r="F13" s="11"/>
      <c r="G13" s="10"/>
      <c r="H13" s="10"/>
      <c r="I13" s="11"/>
      <c r="J13" s="11"/>
      <c r="K13" s="11"/>
      <c r="L13" s="10"/>
      <c r="M13" s="10"/>
      <c r="N13" s="11"/>
      <c r="O13" s="11"/>
      <c r="P13" s="11"/>
      <c r="Q13" s="12"/>
      <c r="R13" s="10"/>
      <c r="S13" s="10"/>
      <c r="T13" s="11"/>
      <c r="U13" s="11"/>
      <c r="V13" s="11"/>
      <c r="W13" s="10"/>
      <c r="X13" s="10"/>
      <c r="Y13" s="11"/>
      <c r="Z13" s="11"/>
      <c r="AA13" s="11"/>
      <c r="AB13" s="10"/>
      <c r="AC13" s="10"/>
      <c r="AD13" s="11"/>
      <c r="AE13" s="11"/>
      <c r="AF13" s="11"/>
      <c r="AG13" s="12"/>
      <c r="AH13" s="12"/>
    </row>
    <row r="14" spans="1:34" x14ac:dyDescent="0.25">
      <c r="A14" s="4" t="s">
        <v>10</v>
      </c>
      <c r="B14" s="26">
        <v>5840</v>
      </c>
      <c r="C14" s="26">
        <v>102</v>
      </c>
      <c r="D14" s="11">
        <v>1</v>
      </c>
      <c r="E14" s="11"/>
      <c r="F14" s="11"/>
      <c r="G14" s="10">
        <v>934</v>
      </c>
      <c r="H14" s="10">
        <v>134</v>
      </c>
      <c r="I14" s="11">
        <v>1</v>
      </c>
      <c r="J14" s="11"/>
      <c r="K14" s="11"/>
      <c r="L14" s="10">
        <v>1067</v>
      </c>
      <c r="M14" s="10">
        <v>679</v>
      </c>
      <c r="N14" s="11">
        <v>1</v>
      </c>
      <c r="O14" s="11"/>
      <c r="P14" s="11"/>
      <c r="Q14" s="12">
        <v>0.17157362207490451</v>
      </c>
      <c r="R14" s="10">
        <v>3783</v>
      </c>
      <c r="S14" s="10">
        <v>325</v>
      </c>
      <c r="T14" s="11">
        <v>1</v>
      </c>
      <c r="U14" s="11"/>
      <c r="V14" s="11"/>
      <c r="W14" s="10">
        <v>2745</v>
      </c>
      <c r="X14" s="10">
        <v>361</v>
      </c>
      <c r="Y14" s="11">
        <v>1</v>
      </c>
      <c r="Z14" s="11"/>
      <c r="AA14" s="11"/>
      <c r="AB14" s="10">
        <v>1313</v>
      </c>
      <c r="AC14" s="10">
        <v>229</v>
      </c>
      <c r="AD14" s="11">
        <v>1</v>
      </c>
      <c r="AE14" s="11"/>
      <c r="AF14" s="11"/>
      <c r="AG14" s="12">
        <v>0.54199870313833154</v>
      </c>
      <c r="AH14" s="12"/>
    </row>
    <row r="15" spans="1:34" x14ac:dyDescent="0.25">
      <c r="A15" s="4" t="s">
        <v>11</v>
      </c>
      <c r="B15" s="26">
        <v>14497</v>
      </c>
      <c r="C15" s="26">
        <v>145</v>
      </c>
      <c r="D15" s="11">
        <v>0.71097011207141969</v>
      </c>
      <c r="E15" s="11">
        <v>0.5164195351723937</v>
      </c>
      <c r="F15" s="11">
        <v>0.97881366956830129</v>
      </c>
      <c r="G15" s="10">
        <v>3509</v>
      </c>
      <c r="H15" s="10">
        <v>260</v>
      </c>
      <c r="I15" s="11">
        <v>0.81038144053587913</v>
      </c>
      <c r="J15" s="11">
        <v>0.61981840019430212</v>
      </c>
      <c r="K15" s="11">
        <v>1.059533048646405</v>
      </c>
      <c r="L15" s="10">
        <v>4455</v>
      </c>
      <c r="M15" s="10">
        <v>1881</v>
      </c>
      <c r="N15" s="11">
        <v>0.94089715227301185</v>
      </c>
      <c r="O15" s="11">
        <v>0.85048429831898975</v>
      </c>
      <c r="P15" s="11">
        <v>1.0409215701045429</v>
      </c>
      <c r="Q15" s="12"/>
      <c r="R15" s="10">
        <v>10330</v>
      </c>
      <c r="S15" s="10">
        <v>774</v>
      </c>
      <c r="T15" s="11">
        <v>0.80421998717071697</v>
      </c>
      <c r="U15" s="11">
        <v>0.68585967856687902</v>
      </c>
      <c r="V15" s="11">
        <v>0.94300599375707572</v>
      </c>
      <c r="W15" s="10">
        <v>8476</v>
      </c>
      <c r="X15" s="10">
        <v>967</v>
      </c>
      <c r="Y15" s="11">
        <v>0.92271476730960067</v>
      </c>
      <c r="Z15" s="11">
        <v>0.80646183331707855</v>
      </c>
      <c r="AA15" s="11">
        <v>1.0557257723025593</v>
      </c>
      <c r="AB15" s="10">
        <v>3655</v>
      </c>
      <c r="AC15" s="10">
        <v>545</v>
      </c>
      <c r="AD15" s="11">
        <v>0.99493354932171052</v>
      </c>
      <c r="AE15" s="11">
        <v>0.82080577878813576</v>
      </c>
      <c r="AF15" s="11">
        <v>1.2060012163016278</v>
      </c>
      <c r="AG15" s="12"/>
      <c r="AH15" s="12"/>
    </row>
    <row r="16" spans="1:34" x14ac:dyDescent="0.25">
      <c r="A16" s="4" t="s">
        <v>12</v>
      </c>
      <c r="B16" s="26">
        <v>9318</v>
      </c>
      <c r="C16" s="26">
        <v>119</v>
      </c>
      <c r="D16" s="11">
        <v>1.0419766717732279</v>
      </c>
      <c r="E16" s="11">
        <v>0.75277259814023922</v>
      </c>
      <c r="F16" s="11">
        <v>1.4422886635378664</v>
      </c>
      <c r="G16" s="10">
        <v>2965</v>
      </c>
      <c r="H16" s="10">
        <v>184</v>
      </c>
      <c r="I16" s="11">
        <v>0.80339454437767222</v>
      </c>
      <c r="J16" s="11">
        <v>0.60643160683403374</v>
      </c>
      <c r="K16" s="11">
        <v>1.064329079589762</v>
      </c>
      <c r="L16" s="10">
        <v>3830</v>
      </c>
      <c r="M16" s="10">
        <v>1413</v>
      </c>
      <c r="N16" s="11">
        <v>0.90541355587699934</v>
      </c>
      <c r="O16" s="11">
        <v>0.81502047614233397</v>
      </c>
      <c r="P16" s="11">
        <v>1.0058320387801742</v>
      </c>
      <c r="Q16" s="12"/>
      <c r="R16" s="10">
        <v>7270</v>
      </c>
      <c r="S16" s="10">
        <v>583</v>
      </c>
      <c r="T16" s="11">
        <v>0.8581869059934305</v>
      </c>
      <c r="U16" s="11">
        <v>0.72614618890045279</v>
      </c>
      <c r="V16" s="11">
        <v>1.0142375968863504</v>
      </c>
      <c r="W16" s="10">
        <v>6120</v>
      </c>
      <c r="X16" s="10">
        <v>708</v>
      </c>
      <c r="Y16" s="11">
        <v>0.87261786275401121</v>
      </c>
      <c r="Z16" s="11">
        <v>0.75508974568153286</v>
      </c>
      <c r="AA16" s="11">
        <v>1.008438981925379</v>
      </c>
      <c r="AB16" s="10">
        <v>2723</v>
      </c>
      <c r="AC16" s="10">
        <v>425</v>
      </c>
      <c r="AD16" s="11">
        <v>1.0183001595500429</v>
      </c>
      <c r="AE16" s="11">
        <v>0.8394260334791307</v>
      </c>
      <c r="AF16" s="11">
        <v>1.2352907505642932</v>
      </c>
      <c r="AG16" s="12"/>
      <c r="AH16" s="12"/>
    </row>
    <row r="17" spans="1:34" x14ac:dyDescent="0.25">
      <c r="A17" s="4" t="s">
        <v>15</v>
      </c>
      <c r="B17" s="26">
        <v>5048</v>
      </c>
      <c r="C17" s="26">
        <v>61</v>
      </c>
      <c r="D17" s="11">
        <v>0.86375738446916817</v>
      </c>
      <c r="E17" s="11">
        <v>0.57585917939810405</v>
      </c>
      <c r="F17" s="11">
        <v>1.2955890014722489</v>
      </c>
      <c r="G17" s="10">
        <v>1739</v>
      </c>
      <c r="H17" s="10">
        <v>96</v>
      </c>
      <c r="I17" s="11">
        <v>0.73005498040960892</v>
      </c>
      <c r="J17" s="11">
        <v>0.5179814896330468</v>
      </c>
      <c r="K17" s="11">
        <v>1.0289562177182303</v>
      </c>
      <c r="L17" s="10">
        <v>2089</v>
      </c>
      <c r="M17" s="10">
        <v>723</v>
      </c>
      <c r="N17" s="11">
        <v>0.84470443380142435</v>
      </c>
      <c r="O17" s="11">
        <v>0.74673254264793287</v>
      </c>
      <c r="P17" s="11">
        <v>0.95553031337512728</v>
      </c>
      <c r="Q17" s="12"/>
      <c r="R17" s="10">
        <v>4317</v>
      </c>
      <c r="S17" s="10">
        <v>300</v>
      </c>
      <c r="T17" s="11">
        <v>0.78298504148949633</v>
      </c>
      <c r="U17" s="11">
        <v>0.6438613571172388</v>
      </c>
      <c r="V17" s="11">
        <v>0.95217016585866809</v>
      </c>
      <c r="W17" s="10">
        <v>3167</v>
      </c>
      <c r="X17" s="10">
        <v>353</v>
      </c>
      <c r="Y17" s="11">
        <v>0.80809394158786463</v>
      </c>
      <c r="Z17" s="11">
        <v>0.68098851598974297</v>
      </c>
      <c r="AA17" s="11">
        <v>0.95892339312348529</v>
      </c>
      <c r="AB17" s="10">
        <v>1392</v>
      </c>
      <c r="AC17" s="10">
        <v>227</v>
      </c>
      <c r="AD17" s="11">
        <v>0.92506061287517993</v>
      </c>
      <c r="AE17" s="11">
        <v>0.74093810199651389</v>
      </c>
      <c r="AF17" s="11">
        <v>1.1549374167520268</v>
      </c>
      <c r="AG17" s="12"/>
      <c r="AH17" s="12"/>
    </row>
    <row r="18" spans="1:34" x14ac:dyDescent="0.25">
      <c r="A18" s="4" t="s">
        <v>23</v>
      </c>
      <c r="B18" s="26"/>
      <c r="C18" s="26"/>
      <c r="D18" s="12">
        <v>0.7908334314148846</v>
      </c>
      <c r="E18" s="11"/>
      <c r="F18" s="11"/>
      <c r="G18" s="10"/>
      <c r="H18" s="10"/>
      <c r="I18" s="12">
        <v>0.14845458043368548</v>
      </c>
      <c r="J18" s="12"/>
      <c r="K18" s="12"/>
      <c r="L18" s="12"/>
      <c r="M18" s="12"/>
      <c r="N18" s="12">
        <v>5.7240955145909404E-3</v>
      </c>
      <c r="O18" s="12"/>
      <c r="P18" s="12"/>
      <c r="Q18" s="12"/>
      <c r="R18" s="10"/>
      <c r="S18" s="10"/>
      <c r="T18" s="12">
        <v>0.1109726719272251</v>
      </c>
      <c r="U18" s="12"/>
      <c r="V18" s="12"/>
      <c r="W18" s="10"/>
      <c r="X18" s="10"/>
      <c r="Y18" s="12">
        <v>1.4434078564004953E-2</v>
      </c>
      <c r="Z18" s="12"/>
      <c r="AA18" s="12"/>
      <c r="AB18" s="12"/>
      <c r="AC18" s="12"/>
      <c r="AD18" s="12">
        <v>0.4598601303457901</v>
      </c>
      <c r="AE18" s="12"/>
      <c r="AF18" s="12"/>
      <c r="AG18" s="12"/>
      <c r="AH18" s="12"/>
    </row>
    <row r="19" spans="1:34" x14ac:dyDescent="0.25">
      <c r="A19" s="27" t="s">
        <v>26</v>
      </c>
      <c r="D19" s="11"/>
      <c r="E19" s="11"/>
      <c r="F19" s="11"/>
      <c r="G19" s="10"/>
      <c r="H19" s="10"/>
      <c r="I19" s="11"/>
      <c r="J19" s="11"/>
      <c r="K19" s="11"/>
      <c r="L19" s="10"/>
      <c r="M19" s="10"/>
      <c r="N19" s="11"/>
      <c r="O19" s="11"/>
      <c r="P19" s="11"/>
      <c r="Q19" s="12"/>
      <c r="R19" s="10"/>
      <c r="S19" s="10"/>
      <c r="T19" s="11"/>
      <c r="U19" s="11"/>
      <c r="V19" s="11"/>
      <c r="W19" s="10"/>
      <c r="X19" s="10"/>
      <c r="Y19" s="11"/>
      <c r="Z19" s="11"/>
      <c r="AA19" s="11"/>
      <c r="AB19" s="10"/>
      <c r="AC19" s="10"/>
      <c r="AD19" s="11"/>
      <c r="AE19" s="11"/>
      <c r="AF19" s="11"/>
      <c r="AG19" s="12"/>
      <c r="AH19" s="12"/>
    </row>
    <row r="20" spans="1:34" x14ac:dyDescent="0.25">
      <c r="A20" s="4" t="s">
        <v>6</v>
      </c>
      <c r="B20" s="26">
        <v>6578</v>
      </c>
      <c r="C20" s="26">
        <v>100</v>
      </c>
      <c r="D20" s="11">
        <v>1</v>
      </c>
      <c r="E20" s="11"/>
      <c r="F20" s="11"/>
      <c r="G20" s="10">
        <v>815</v>
      </c>
      <c r="H20" s="10">
        <v>102</v>
      </c>
      <c r="I20" s="11">
        <v>1</v>
      </c>
      <c r="J20" s="11"/>
      <c r="K20" s="11"/>
      <c r="L20" s="10">
        <v>581</v>
      </c>
      <c r="M20" s="10">
        <v>359</v>
      </c>
      <c r="N20" s="11">
        <v>1</v>
      </c>
      <c r="O20" s="11"/>
      <c r="P20" s="11"/>
      <c r="Q20" s="12">
        <v>0.92711630116542731</v>
      </c>
      <c r="R20" s="10">
        <v>4041</v>
      </c>
      <c r="S20" s="10">
        <v>223</v>
      </c>
      <c r="T20" s="11">
        <v>1</v>
      </c>
      <c r="U20" s="11"/>
      <c r="V20" s="11"/>
      <c r="W20" s="10">
        <v>2672</v>
      </c>
      <c r="X20" s="10">
        <v>204</v>
      </c>
      <c r="Y20" s="11">
        <v>1</v>
      </c>
      <c r="Z20" s="11"/>
      <c r="AA20" s="11"/>
      <c r="AB20" s="10">
        <v>1261</v>
      </c>
      <c r="AC20" s="10">
        <v>134</v>
      </c>
      <c r="AD20" s="11">
        <v>1</v>
      </c>
      <c r="AE20" s="11"/>
      <c r="AF20" s="11"/>
      <c r="AG20" s="12">
        <v>0.92128114111251769</v>
      </c>
      <c r="AH20" s="12"/>
    </row>
    <row r="21" spans="1:34" x14ac:dyDescent="0.25">
      <c r="A21" s="4" t="s">
        <v>16</v>
      </c>
      <c r="B21" s="26">
        <v>10025</v>
      </c>
      <c r="C21" s="26">
        <v>113</v>
      </c>
      <c r="D21" s="11">
        <v>0.80095309276522109</v>
      </c>
      <c r="E21" s="11">
        <v>0.57636071850643855</v>
      </c>
      <c r="F21" s="11">
        <v>1.1130631151834933</v>
      </c>
      <c r="G21" s="10">
        <v>1870</v>
      </c>
      <c r="H21" s="10">
        <v>164</v>
      </c>
      <c r="I21" s="11">
        <v>0.91539129794793839</v>
      </c>
      <c r="J21" s="11">
        <v>0.67254154279882317</v>
      </c>
      <c r="K21" s="11">
        <v>1.245932295678966</v>
      </c>
      <c r="L21" s="10">
        <v>2042</v>
      </c>
      <c r="M21" s="10">
        <v>974</v>
      </c>
      <c r="N21" s="11">
        <v>0.82437457162451377</v>
      </c>
      <c r="O21" s="11">
        <v>0.71527766664562309</v>
      </c>
      <c r="P21" s="11">
        <v>0.95011135679397363</v>
      </c>
      <c r="Q21" s="12"/>
      <c r="R21" s="10">
        <v>6683</v>
      </c>
      <c r="S21" s="10">
        <v>441</v>
      </c>
      <c r="T21" s="11">
        <v>0.74043175069015521</v>
      </c>
      <c r="U21" s="11">
        <v>0.60585584671585457</v>
      </c>
      <c r="V21" s="11">
        <v>0.90490036598955426</v>
      </c>
      <c r="W21" s="10">
        <v>5083</v>
      </c>
      <c r="X21" s="10">
        <v>511</v>
      </c>
      <c r="Y21" s="11">
        <v>0.88895789945141068</v>
      </c>
      <c r="Z21" s="11">
        <v>0.73790779263841955</v>
      </c>
      <c r="AA21" s="11">
        <v>1.0709280412550015</v>
      </c>
      <c r="AB21" s="10">
        <v>2171</v>
      </c>
      <c r="AC21" s="10">
        <v>299</v>
      </c>
      <c r="AD21" s="11">
        <v>0.91835438847123785</v>
      </c>
      <c r="AE21" s="11">
        <v>0.71581026254418045</v>
      </c>
      <c r="AF21" s="11">
        <v>1.1782099628284213</v>
      </c>
      <c r="AG21" s="12"/>
      <c r="AH21" s="12"/>
    </row>
    <row r="22" spans="1:34" x14ac:dyDescent="0.25">
      <c r="A22" s="4" t="s">
        <v>17</v>
      </c>
      <c r="B22" s="26">
        <v>12077</v>
      </c>
      <c r="C22" s="26">
        <v>139</v>
      </c>
      <c r="D22" s="11">
        <v>0.834982525440779</v>
      </c>
      <c r="E22" s="11">
        <v>0.60388147137336645</v>
      </c>
      <c r="F22" s="11">
        <v>1.1545242747817319</v>
      </c>
      <c r="G22" s="10">
        <v>3767</v>
      </c>
      <c r="H22" s="10">
        <v>265</v>
      </c>
      <c r="I22" s="11">
        <v>0.81654689354561327</v>
      </c>
      <c r="J22" s="11">
        <v>0.6128822284962584</v>
      </c>
      <c r="K22" s="11">
        <v>1.0878906229585046</v>
      </c>
      <c r="L22" s="10">
        <v>5074</v>
      </c>
      <c r="M22" s="10">
        <v>2148</v>
      </c>
      <c r="N22" s="11">
        <v>0.76734443764774596</v>
      </c>
      <c r="O22" s="11">
        <v>0.67428649234829563</v>
      </c>
      <c r="P22" s="11">
        <v>0.87324526395048707</v>
      </c>
      <c r="Q22" s="12"/>
      <c r="R22" s="10">
        <v>9348</v>
      </c>
      <c r="S22" s="10">
        <v>843</v>
      </c>
      <c r="T22" s="11">
        <v>0.70241319273920744</v>
      </c>
      <c r="U22" s="11">
        <v>0.58644003072217543</v>
      </c>
      <c r="V22" s="11">
        <v>0.84132096631688935</v>
      </c>
      <c r="W22" s="10">
        <v>8000</v>
      </c>
      <c r="X22" s="10">
        <v>1064</v>
      </c>
      <c r="Y22" s="11">
        <v>0.833446081610284</v>
      </c>
      <c r="Z22" s="11">
        <v>0.70229889466487205</v>
      </c>
      <c r="AA22" s="11">
        <v>0.98908367395766128</v>
      </c>
      <c r="AB22" s="10">
        <v>3570</v>
      </c>
      <c r="AC22" s="10">
        <v>645</v>
      </c>
      <c r="AD22" s="11">
        <v>0.84492693864495705</v>
      </c>
      <c r="AE22" s="11">
        <v>0.66917423057607761</v>
      </c>
      <c r="AF22" s="11">
        <v>1.0668395449617907</v>
      </c>
      <c r="AG22" s="12"/>
      <c r="AH22" s="12"/>
    </row>
    <row r="23" spans="1:34" x14ac:dyDescent="0.25">
      <c r="A23" s="4" t="s">
        <v>18</v>
      </c>
      <c r="B23" s="26">
        <v>3342</v>
      </c>
      <c r="C23" s="26">
        <v>42</v>
      </c>
      <c r="D23" s="11">
        <v>0.8060677494524866</v>
      </c>
      <c r="E23" s="11">
        <v>0.52393108362308549</v>
      </c>
      <c r="F23" s="11">
        <v>1.240134889906287</v>
      </c>
      <c r="G23" s="10">
        <v>1400</v>
      </c>
      <c r="H23" s="10">
        <v>70</v>
      </c>
      <c r="I23" s="11">
        <v>0.70055012773639602</v>
      </c>
      <c r="J23" s="11">
        <v>0.48291956518064305</v>
      </c>
      <c r="K23" s="11">
        <v>1.0162571924123658</v>
      </c>
      <c r="L23" s="10">
        <v>1989</v>
      </c>
      <c r="M23" s="10">
        <v>690</v>
      </c>
      <c r="N23" s="11">
        <v>0.72208348282398771</v>
      </c>
      <c r="O23" s="11">
        <v>0.62275084695244309</v>
      </c>
      <c r="P23" s="11">
        <v>0.83726029232849475</v>
      </c>
      <c r="Q23" s="12"/>
      <c r="R23" s="10">
        <v>2949</v>
      </c>
      <c r="S23" s="10">
        <v>265</v>
      </c>
      <c r="T23" s="11">
        <v>0.66082763059105276</v>
      </c>
      <c r="U23" s="11">
        <v>0.53556438866251244</v>
      </c>
      <c r="V23" s="11">
        <v>0.81538871253773437</v>
      </c>
      <c r="W23" s="10">
        <v>2612</v>
      </c>
      <c r="X23" s="10">
        <v>345</v>
      </c>
      <c r="Y23" s="11">
        <v>0.76360545441481897</v>
      </c>
      <c r="Z23" s="11">
        <v>0.62653013621424969</v>
      </c>
      <c r="AA23" s="11">
        <v>0.93067077911902096</v>
      </c>
      <c r="AB23" s="10">
        <v>1170</v>
      </c>
      <c r="AC23" s="10">
        <v>192</v>
      </c>
      <c r="AD23" s="11">
        <v>0.8055485342951052</v>
      </c>
      <c r="AE23" s="11">
        <v>0.61605552682345888</v>
      </c>
      <c r="AF23" s="11">
        <v>1.0533278460318851</v>
      </c>
      <c r="AG23" s="12"/>
      <c r="AH23" s="12"/>
    </row>
    <row r="24" spans="1:34" x14ac:dyDescent="0.25">
      <c r="A24" s="4" t="s">
        <v>19</v>
      </c>
      <c r="B24" s="26">
        <v>2681</v>
      </c>
      <c r="C24" s="26">
        <v>33</v>
      </c>
      <c r="D24" s="11">
        <v>0.79313427302051698</v>
      </c>
      <c r="E24" s="11">
        <v>0.49898261993646609</v>
      </c>
      <c r="F24" s="11">
        <v>1.2606891500948079</v>
      </c>
      <c r="G24" s="10">
        <v>1295</v>
      </c>
      <c r="H24" s="10">
        <v>73</v>
      </c>
      <c r="I24" s="11">
        <v>0.61457649110030721</v>
      </c>
      <c r="J24" s="11">
        <v>0.42537151252316407</v>
      </c>
      <c r="K24" s="11">
        <v>0.88793972396681742</v>
      </c>
      <c r="L24" s="10">
        <v>1755</v>
      </c>
      <c r="M24" s="10">
        <v>525</v>
      </c>
      <c r="N24" s="11">
        <v>0.69063494776496892</v>
      </c>
      <c r="O24" s="11">
        <v>0.58880906457011239</v>
      </c>
      <c r="P24" s="11">
        <v>0.81007012251511523</v>
      </c>
      <c r="Q24" s="12"/>
      <c r="R24" s="10">
        <v>2679</v>
      </c>
      <c r="S24" s="10">
        <v>210</v>
      </c>
      <c r="T24" s="11">
        <v>0.61886680462877319</v>
      </c>
      <c r="U24" s="11">
        <v>0.49145888665882909</v>
      </c>
      <c r="V24" s="11">
        <v>0.77930449986410399</v>
      </c>
      <c r="W24" s="10">
        <v>2141</v>
      </c>
      <c r="X24" s="10">
        <v>265</v>
      </c>
      <c r="Y24" s="11">
        <v>0.71453029671102364</v>
      </c>
      <c r="Z24" s="11">
        <v>0.57916161001945443</v>
      </c>
      <c r="AA24" s="11">
        <v>0.8815389972080393</v>
      </c>
      <c r="AB24" s="10">
        <v>911</v>
      </c>
      <c r="AC24" s="10">
        <v>156</v>
      </c>
      <c r="AD24" s="11">
        <v>0.77579893451022452</v>
      </c>
      <c r="AE24" s="11">
        <v>0.58261397151898453</v>
      </c>
      <c r="AF24" s="11">
        <v>1.0330407717789993</v>
      </c>
      <c r="AG24" s="12"/>
      <c r="AH24" s="12"/>
    </row>
    <row r="25" spans="1:34" x14ac:dyDescent="0.25">
      <c r="A25" s="4" t="s">
        <v>23</v>
      </c>
      <c r="B25" s="26"/>
      <c r="C25" s="26"/>
      <c r="D25" s="12">
        <v>0.42790987110380585</v>
      </c>
      <c r="E25" s="11"/>
      <c r="F25" s="11"/>
      <c r="G25" s="10"/>
      <c r="H25" s="10"/>
      <c r="I25" s="12">
        <v>2.4003814772166243E-3</v>
      </c>
      <c r="J25" s="12"/>
      <c r="K25" s="12"/>
      <c r="L25" s="12"/>
      <c r="M25" s="12"/>
      <c r="N25" s="12">
        <v>6.1501852986279884E-6</v>
      </c>
      <c r="O25" s="12"/>
      <c r="P25" s="12"/>
      <c r="Q25" s="12"/>
      <c r="R25" s="10"/>
      <c r="S25" s="10"/>
      <c r="T25" s="12">
        <v>3.5363482801248564E-4</v>
      </c>
      <c r="U25" s="12"/>
      <c r="V25" s="12"/>
      <c r="W25" s="10"/>
      <c r="X25" s="10"/>
      <c r="Y25" s="12">
        <v>4.7613119125196655E-4</v>
      </c>
      <c r="Z25" s="12"/>
      <c r="AA25" s="12"/>
      <c r="AB25" s="12"/>
      <c r="AC25" s="12"/>
      <c r="AD25" s="12">
        <v>3.6511939558088756E-2</v>
      </c>
      <c r="AE25" s="12"/>
      <c r="AF25" s="12"/>
      <c r="AG25" s="12"/>
      <c r="AH25" s="12"/>
    </row>
    <row r="26" spans="1:34" x14ac:dyDescent="0.25">
      <c r="A26" s="27" t="s">
        <v>27</v>
      </c>
      <c r="D26" s="11"/>
      <c r="E26" s="11"/>
      <c r="F26" s="11"/>
      <c r="G26" s="10"/>
      <c r="H26" s="10"/>
      <c r="I26" s="11"/>
      <c r="J26" s="11"/>
      <c r="K26" s="11"/>
      <c r="L26" s="10"/>
      <c r="M26" s="10"/>
      <c r="N26" s="11"/>
      <c r="O26" s="11"/>
      <c r="P26" s="11"/>
      <c r="Q26" s="12"/>
      <c r="R26" s="10"/>
      <c r="S26" s="10"/>
      <c r="T26" s="11"/>
      <c r="U26" s="11"/>
      <c r="V26" s="11"/>
      <c r="W26" s="10"/>
      <c r="X26" s="10"/>
      <c r="Y26" s="11"/>
      <c r="Z26" s="11"/>
      <c r="AA26" s="11"/>
      <c r="AB26" s="10"/>
      <c r="AC26" s="10"/>
      <c r="AD26" s="11"/>
      <c r="AE26" s="11"/>
      <c r="AF26" s="11"/>
      <c r="AG26" s="12"/>
      <c r="AH26" s="12"/>
    </row>
    <row r="27" spans="1:34" x14ac:dyDescent="0.25">
      <c r="A27" s="4" t="s">
        <v>28</v>
      </c>
      <c r="B27" s="26">
        <v>4858</v>
      </c>
      <c r="C27" s="26">
        <v>73</v>
      </c>
      <c r="D27" s="11">
        <v>1</v>
      </c>
      <c r="E27" s="11"/>
      <c r="F27" s="11"/>
      <c r="G27" s="10">
        <v>1048</v>
      </c>
      <c r="H27" s="10">
        <v>71</v>
      </c>
      <c r="I27" s="11">
        <v>1</v>
      </c>
      <c r="J27" s="11"/>
      <c r="K27" s="11"/>
      <c r="L27" s="10">
        <v>1308</v>
      </c>
      <c r="M27" s="10">
        <v>586</v>
      </c>
      <c r="N27" s="11">
        <v>1</v>
      </c>
      <c r="O27" s="11"/>
      <c r="P27" s="11"/>
      <c r="Q27" s="12">
        <v>0.6472927014840929</v>
      </c>
      <c r="R27" s="10">
        <v>3472</v>
      </c>
      <c r="S27" s="10">
        <v>277</v>
      </c>
      <c r="T27" s="11">
        <v>1</v>
      </c>
      <c r="U27" s="11"/>
      <c r="V27" s="11"/>
      <c r="W27" s="10">
        <v>2538</v>
      </c>
      <c r="X27" s="10">
        <v>263</v>
      </c>
      <c r="Y27" s="11">
        <v>1</v>
      </c>
      <c r="Z27" s="11"/>
      <c r="AA27" s="11"/>
      <c r="AB27" s="10">
        <v>1204</v>
      </c>
      <c r="AC27" s="10">
        <v>190</v>
      </c>
      <c r="AD27" s="11">
        <v>1</v>
      </c>
      <c r="AE27" s="11"/>
      <c r="AF27" s="11"/>
      <c r="AG27" s="12">
        <v>0.5662972039119949</v>
      </c>
      <c r="AH27" s="12"/>
    </row>
    <row r="28" spans="1:34" x14ac:dyDescent="0.25">
      <c r="A28" s="4" t="s">
        <v>29</v>
      </c>
      <c r="B28" s="26">
        <v>21091</v>
      </c>
      <c r="C28" s="26">
        <v>250</v>
      </c>
      <c r="D28" s="11">
        <v>0.87961599936062207</v>
      </c>
      <c r="E28" s="11">
        <v>0.63756003361444258</v>
      </c>
      <c r="F28" s="11">
        <v>1.2135709039740203</v>
      </c>
      <c r="G28" s="10">
        <v>5671</v>
      </c>
      <c r="H28" s="10">
        <v>398</v>
      </c>
      <c r="I28" s="11">
        <v>1.0086912757456816</v>
      </c>
      <c r="J28" s="11">
        <v>0.73938829213401003</v>
      </c>
      <c r="K28" s="11">
        <v>1.3760808773815991</v>
      </c>
      <c r="L28" s="10">
        <v>6774</v>
      </c>
      <c r="M28" s="10">
        <v>2740</v>
      </c>
      <c r="N28" s="11">
        <v>1.018214143505167</v>
      </c>
      <c r="O28" s="11">
        <v>0.921194342575127</v>
      </c>
      <c r="P28" s="11">
        <v>1.1254520290862609</v>
      </c>
      <c r="Q28" s="12"/>
      <c r="R28" s="10">
        <v>15656</v>
      </c>
      <c r="S28" s="10">
        <v>1131</v>
      </c>
      <c r="T28" s="11">
        <v>0.95815591593637905</v>
      </c>
      <c r="U28" s="11">
        <v>0.82239295564662462</v>
      </c>
      <c r="V28" s="11">
        <v>1.1163310105471835</v>
      </c>
      <c r="W28" s="10">
        <v>12515</v>
      </c>
      <c r="X28" s="10">
        <v>1420</v>
      </c>
      <c r="Y28" s="11">
        <v>1.0198534488125057</v>
      </c>
      <c r="Z28" s="11">
        <v>0.87819694777286417</v>
      </c>
      <c r="AA28" s="11">
        <v>1.1843596811540873</v>
      </c>
      <c r="AB28" s="10">
        <v>5365</v>
      </c>
      <c r="AC28" s="10">
        <v>837</v>
      </c>
      <c r="AD28" s="11">
        <v>1.0114446238625576</v>
      </c>
      <c r="AE28" s="11">
        <v>0.84468635566372463</v>
      </c>
      <c r="AF28" s="11">
        <v>1.2111243661993543</v>
      </c>
      <c r="AG28" s="12"/>
      <c r="AH28" s="12"/>
    </row>
    <row r="29" spans="1:34" x14ac:dyDescent="0.25">
      <c r="A29" s="4" t="s">
        <v>20</v>
      </c>
      <c r="B29" s="26">
        <v>8754</v>
      </c>
      <c r="C29" s="26">
        <v>104</v>
      </c>
      <c r="D29" s="11">
        <v>0.87358486760162224</v>
      </c>
      <c r="E29" s="11">
        <v>0.60094189030325229</v>
      </c>
      <c r="F29" s="11">
        <v>1.2699239863565455</v>
      </c>
      <c r="G29" s="10">
        <v>2428</v>
      </c>
      <c r="H29" s="10">
        <v>205</v>
      </c>
      <c r="I29" s="11">
        <v>1.1358608447752525</v>
      </c>
      <c r="J29" s="11">
        <v>0.81631773342672165</v>
      </c>
      <c r="K29" s="11">
        <v>1.5804873591042303</v>
      </c>
      <c r="L29" s="10">
        <v>3359</v>
      </c>
      <c r="M29" s="10">
        <v>1370</v>
      </c>
      <c r="N29" s="11">
        <v>0.99605615451436047</v>
      </c>
      <c r="O29" s="11">
        <v>0.89457208852875592</v>
      </c>
      <c r="P29" s="11">
        <v>1.1090530049709277</v>
      </c>
      <c r="Q29" s="12"/>
      <c r="R29" s="10">
        <v>6572</v>
      </c>
      <c r="S29" s="10">
        <v>574</v>
      </c>
      <c r="T29" s="11">
        <v>1.0202996626356182</v>
      </c>
      <c r="U29" s="11">
        <v>0.86260228149343232</v>
      </c>
      <c r="V29" s="11">
        <v>1.206826626718448</v>
      </c>
      <c r="W29" s="10">
        <v>5455</v>
      </c>
      <c r="X29" s="10">
        <v>706</v>
      </c>
      <c r="Y29" s="11">
        <v>1.0148785595522269</v>
      </c>
      <c r="Z29" s="11">
        <v>0.86598526903918849</v>
      </c>
      <c r="AA29" s="11">
        <v>1.1893718374465716</v>
      </c>
      <c r="AB29" s="10">
        <v>2514</v>
      </c>
      <c r="AC29" s="10">
        <v>399</v>
      </c>
      <c r="AD29" s="11">
        <v>0.92181978839701273</v>
      </c>
      <c r="AE29" s="11">
        <v>0.75464804042754707</v>
      </c>
      <c r="AF29" s="11">
        <v>1.1260238902878288</v>
      </c>
      <c r="AG29" s="12"/>
      <c r="AH29" s="12"/>
    </row>
    <row r="30" spans="1:34" x14ac:dyDescent="0.25">
      <c r="A30" s="4" t="s">
        <v>23</v>
      </c>
      <c r="B30" s="26"/>
      <c r="C30" s="26"/>
      <c r="D30" s="12">
        <v>0.6506410495425291</v>
      </c>
      <c r="E30" s="11"/>
      <c r="F30" s="11"/>
      <c r="G30" s="12"/>
      <c r="H30" s="12"/>
      <c r="I30" s="12">
        <v>0.25438795929709918</v>
      </c>
      <c r="J30" s="12"/>
      <c r="K30" s="12"/>
      <c r="L30" s="12"/>
      <c r="M30" s="12"/>
      <c r="N30" s="12">
        <v>0.69239792989638294</v>
      </c>
      <c r="O30" s="12"/>
      <c r="P30" s="12"/>
      <c r="Q30" s="12"/>
      <c r="R30" s="12"/>
      <c r="S30" s="12"/>
      <c r="T30" s="12">
        <v>0.46148322348033133</v>
      </c>
      <c r="U30" s="12"/>
      <c r="V30" s="12"/>
      <c r="W30" s="12"/>
      <c r="X30" s="12"/>
      <c r="Y30" s="12">
        <v>0.95879216508507681</v>
      </c>
      <c r="Z30" s="12"/>
      <c r="AA30" s="12"/>
      <c r="AB30" s="12"/>
      <c r="AC30" s="12"/>
      <c r="AD30" s="12">
        <v>0.21957912631629534</v>
      </c>
      <c r="AE30" s="12"/>
      <c r="AF30" s="12"/>
      <c r="AG30" s="12"/>
      <c r="AH30" s="12"/>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Table S1 Descriptives by exp</vt:lpstr>
      <vt:lpstr>Table S2 Continuos </vt:lpstr>
      <vt:lpstr>Table S3 noprev</vt:lpstr>
      <vt:lpstr>Table S4 by sex noprev</vt:lpstr>
      <vt:lpstr>Table S5 Age and BMI noprev</vt:lpstr>
      <vt:lpstr>Fig S1 Splines noprev</vt:lpstr>
      <vt:lpstr>Table S6 nobad</vt:lpstr>
      <vt:lpstr>Table S7 by sex nobad</vt:lpstr>
      <vt:lpstr>Table S8 Age and BMI nobad</vt:lpstr>
      <vt:lpstr>Fig S2 Splines nobad</vt:lpstr>
      <vt:lpstr>Table S9 nocomorb</vt:lpstr>
      <vt:lpstr>Table S10 by sex nocomorb</vt:lpstr>
      <vt:lpstr>Table S11 Age and BMI nocomorb</vt:lpstr>
      <vt:lpstr>Fig S3 Splines nocomorb</vt:lpstr>
      <vt:lpstr>Table S12 other causes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Adela Castelló Pastor</dc:creator>
  <cp:lastModifiedBy>Adela Castelló Pastor</cp:lastModifiedBy>
  <cp:lastPrinted>2023-05-09T08:34:47Z</cp:lastPrinted>
  <dcterms:created xsi:type="dcterms:W3CDTF">2023-03-31T14:45:09Z</dcterms:created>
  <dcterms:modified xsi:type="dcterms:W3CDTF">2024-11-22T17:54:07Z</dcterms:modified>
</cp:coreProperties>
</file>