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/>
  </bookViews>
  <sheets>
    <sheet name="Poiss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2" i="1" l="1"/>
  <c r="Q112" i="1" s="1"/>
  <c r="R112" i="1" s="1"/>
  <c r="S112" i="1" s="1"/>
  <c r="C112" i="1"/>
  <c r="D112" i="1"/>
  <c r="E112" i="1"/>
  <c r="F112" i="1"/>
  <c r="G112" i="1"/>
  <c r="H112" i="1"/>
  <c r="I112" i="1"/>
  <c r="J112" i="1"/>
  <c r="K112" i="1"/>
  <c r="L112" i="1"/>
  <c r="M112" i="1"/>
  <c r="N112" i="1"/>
  <c r="B113" i="1"/>
  <c r="Q113" i="1" s="1"/>
  <c r="C113" i="1"/>
  <c r="D113" i="1"/>
  <c r="E113" i="1"/>
  <c r="F113" i="1"/>
  <c r="G113" i="1"/>
  <c r="H113" i="1"/>
  <c r="I113" i="1"/>
  <c r="J113" i="1"/>
  <c r="K113" i="1"/>
  <c r="L113" i="1"/>
  <c r="M113" i="1"/>
  <c r="N113" i="1"/>
  <c r="B114" i="1"/>
  <c r="Q114" i="1" s="1"/>
  <c r="C114" i="1"/>
  <c r="D114" i="1"/>
  <c r="E114" i="1"/>
  <c r="F114" i="1"/>
  <c r="G114" i="1"/>
  <c r="H114" i="1"/>
  <c r="I114" i="1"/>
  <c r="J114" i="1"/>
  <c r="K114" i="1"/>
  <c r="L114" i="1"/>
  <c r="M114" i="1"/>
  <c r="N114" i="1"/>
  <c r="B115" i="1"/>
  <c r="Q115" i="1" s="1"/>
  <c r="C115" i="1"/>
  <c r="D115" i="1"/>
  <c r="E115" i="1"/>
  <c r="F115" i="1"/>
  <c r="G115" i="1"/>
  <c r="H115" i="1"/>
  <c r="I115" i="1"/>
  <c r="J115" i="1"/>
  <c r="K115" i="1"/>
  <c r="L115" i="1"/>
  <c r="M115" i="1"/>
  <c r="N115" i="1"/>
  <c r="B108" i="1"/>
  <c r="Q108" i="1" s="1"/>
  <c r="R108" i="1" s="1"/>
  <c r="C108" i="1"/>
  <c r="D108" i="1"/>
  <c r="E108" i="1"/>
  <c r="F108" i="1"/>
  <c r="G108" i="1"/>
  <c r="H108" i="1"/>
  <c r="I108" i="1"/>
  <c r="J108" i="1"/>
  <c r="K108" i="1"/>
  <c r="L108" i="1"/>
  <c r="M108" i="1"/>
  <c r="N108" i="1"/>
  <c r="B109" i="1"/>
  <c r="Q109" i="1" s="1"/>
  <c r="C109" i="1"/>
  <c r="D109" i="1"/>
  <c r="E109" i="1"/>
  <c r="F109" i="1"/>
  <c r="G109" i="1"/>
  <c r="H109" i="1"/>
  <c r="I109" i="1"/>
  <c r="J109" i="1"/>
  <c r="K109" i="1"/>
  <c r="L109" i="1"/>
  <c r="M109" i="1"/>
  <c r="N109" i="1"/>
  <c r="B110" i="1"/>
  <c r="Q110" i="1" s="1"/>
  <c r="C110" i="1"/>
  <c r="D110" i="1"/>
  <c r="E110" i="1"/>
  <c r="F110" i="1"/>
  <c r="G110" i="1"/>
  <c r="H110" i="1"/>
  <c r="I110" i="1"/>
  <c r="J110" i="1"/>
  <c r="K110" i="1"/>
  <c r="L110" i="1"/>
  <c r="M110" i="1"/>
  <c r="N110" i="1"/>
  <c r="B111" i="1"/>
  <c r="Q111" i="1" s="1"/>
  <c r="C111" i="1"/>
  <c r="D111" i="1"/>
  <c r="E111" i="1"/>
  <c r="F111" i="1"/>
  <c r="G111" i="1"/>
  <c r="H111" i="1"/>
  <c r="I111" i="1"/>
  <c r="J111" i="1"/>
  <c r="K111" i="1"/>
  <c r="L111" i="1"/>
  <c r="M111" i="1"/>
  <c r="N111" i="1"/>
  <c r="B104" i="1"/>
  <c r="Q104" i="1" s="1"/>
  <c r="R104" i="1" s="1"/>
  <c r="C104" i="1"/>
  <c r="D104" i="1"/>
  <c r="E104" i="1"/>
  <c r="F104" i="1"/>
  <c r="G104" i="1"/>
  <c r="H104" i="1"/>
  <c r="I104" i="1"/>
  <c r="J104" i="1"/>
  <c r="K104" i="1"/>
  <c r="L104" i="1"/>
  <c r="M104" i="1"/>
  <c r="N104" i="1"/>
  <c r="B105" i="1"/>
  <c r="Q105" i="1" s="1"/>
  <c r="C105" i="1"/>
  <c r="D105" i="1"/>
  <c r="E105" i="1"/>
  <c r="F105" i="1"/>
  <c r="G105" i="1"/>
  <c r="H105" i="1"/>
  <c r="I105" i="1"/>
  <c r="J105" i="1"/>
  <c r="K105" i="1"/>
  <c r="L105" i="1"/>
  <c r="M105" i="1"/>
  <c r="N105" i="1"/>
  <c r="B106" i="1"/>
  <c r="Q106" i="1" s="1"/>
  <c r="C106" i="1"/>
  <c r="D106" i="1"/>
  <c r="E106" i="1"/>
  <c r="F106" i="1"/>
  <c r="G106" i="1"/>
  <c r="H106" i="1"/>
  <c r="I106" i="1"/>
  <c r="J106" i="1"/>
  <c r="K106" i="1"/>
  <c r="L106" i="1"/>
  <c r="M106" i="1"/>
  <c r="N106" i="1"/>
  <c r="B107" i="1"/>
  <c r="Q107" i="1" s="1"/>
  <c r="C107" i="1"/>
  <c r="D107" i="1"/>
  <c r="E107" i="1"/>
  <c r="F107" i="1"/>
  <c r="G107" i="1"/>
  <c r="H107" i="1"/>
  <c r="I107" i="1"/>
  <c r="J107" i="1"/>
  <c r="K107" i="1"/>
  <c r="L107" i="1"/>
  <c r="M107" i="1"/>
  <c r="N107" i="1"/>
  <c r="B99" i="1"/>
  <c r="Q99" i="1" s="1"/>
  <c r="R99" i="1" s="1"/>
  <c r="C99" i="1"/>
  <c r="D99" i="1"/>
  <c r="E99" i="1"/>
  <c r="F99" i="1"/>
  <c r="G99" i="1"/>
  <c r="H99" i="1"/>
  <c r="I99" i="1"/>
  <c r="J99" i="1"/>
  <c r="K99" i="1"/>
  <c r="L99" i="1"/>
  <c r="M99" i="1"/>
  <c r="N99" i="1"/>
  <c r="B100" i="1"/>
  <c r="Q100" i="1" s="1"/>
  <c r="C100" i="1"/>
  <c r="D100" i="1"/>
  <c r="E100" i="1"/>
  <c r="F100" i="1"/>
  <c r="G100" i="1"/>
  <c r="H100" i="1"/>
  <c r="I100" i="1"/>
  <c r="J100" i="1"/>
  <c r="K100" i="1"/>
  <c r="L100" i="1"/>
  <c r="M100" i="1"/>
  <c r="N100" i="1"/>
  <c r="B101" i="1"/>
  <c r="Q101" i="1" s="1"/>
  <c r="C101" i="1"/>
  <c r="D101" i="1"/>
  <c r="E101" i="1"/>
  <c r="F101" i="1"/>
  <c r="G101" i="1"/>
  <c r="H101" i="1"/>
  <c r="I101" i="1"/>
  <c r="J101" i="1"/>
  <c r="K101" i="1"/>
  <c r="L101" i="1"/>
  <c r="M101" i="1"/>
  <c r="N101" i="1"/>
  <c r="B102" i="1"/>
  <c r="Q102" i="1" s="1"/>
  <c r="C102" i="1"/>
  <c r="D102" i="1"/>
  <c r="E102" i="1"/>
  <c r="F102" i="1"/>
  <c r="G102" i="1"/>
  <c r="H102" i="1"/>
  <c r="I102" i="1"/>
  <c r="J102" i="1"/>
  <c r="K102" i="1"/>
  <c r="L102" i="1"/>
  <c r="M102" i="1"/>
  <c r="N102" i="1"/>
  <c r="B103" i="1"/>
  <c r="Q103" i="1" s="1"/>
  <c r="R103" i="1" s="1"/>
  <c r="C103" i="1"/>
  <c r="D103" i="1"/>
  <c r="E103" i="1"/>
  <c r="F103" i="1"/>
  <c r="G103" i="1"/>
  <c r="H103" i="1"/>
  <c r="I103" i="1"/>
  <c r="J103" i="1"/>
  <c r="K103" i="1"/>
  <c r="L103" i="1"/>
  <c r="M103" i="1"/>
  <c r="N103" i="1"/>
  <c r="B18" i="1"/>
  <c r="Q18" i="1" s="1"/>
  <c r="C18" i="1"/>
  <c r="D18" i="1"/>
  <c r="E18" i="1"/>
  <c r="F18" i="1"/>
  <c r="G18" i="1"/>
  <c r="H18" i="1"/>
  <c r="I18" i="1"/>
  <c r="J18" i="1"/>
  <c r="K18" i="1"/>
  <c r="L18" i="1"/>
  <c r="M18" i="1"/>
  <c r="N18" i="1"/>
  <c r="B19" i="1"/>
  <c r="Q19" i="1" s="1"/>
  <c r="C19" i="1"/>
  <c r="D19" i="1"/>
  <c r="E19" i="1"/>
  <c r="F19" i="1"/>
  <c r="G19" i="1"/>
  <c r="H19" i="1"/>
  <c r="I19" i="1"/>
  <c r="J19" i="1"/>
  <c r="K19" i="1"/>
  <c r="L19" i="1"/>
  <c r="M19" i="1"/>
  <c r="N19" i="1"/>
  <c r="B20" i="1"/>
  <c r="Q20" i="1" s="1"/>
  <c r="C20" i="1"/>
  <c r="D20" i="1"/>
  <c r="E20" i="1"/>
  <c r="F20" i="1"/>
  <c r="G20" i="1"/>
  <c r="H20" i="1"/>
  <c r="I20" i="1"/>
  <c r="J20" i="1"/>
  <c r="K20" i="1"/>
  <c r="L20" i="1"/>
  <c r="M20" i="1"/>
  <c r="N20" i="1"/>
  <c r="B21" i="1"/>
  <c r="Q21" i="1" s="1"/>
  <c r="C21" i="1"/>
  <c r="D21" i="1"/>
  <c r="E21" i="1"/>
  <c r="F21" i="1"/>
  <c r="G21" i="1"/>
  <c r="H21" i="1"/>
  <c r="I21" i="1"/>
  <c r="J21" i="1"/>
  <c r="K21" i="1"/>
  <c r="L21" i="1"/>
  <c r="M21" i="1"/>
  <c r="N21" i="1"/>
  <c r="B22" i="1"/>
  <c r="Q22" i="1" s="1"/>
  <c r="C22" i="1"/>
  <c r="D22" i="1"/>
  <c r="E22" i="1"/>
  <c r="F22" i="1"/>
  <c r="G22" i="1"/>
  <c r="H22" i="1"/>
  <c r="I22" i="1"/>
  <c r="J22" i="1"/>
  <c r="K22" i="1"/>
  <c r="L22" i="1"/>
  <c r="M22" i="1"/>
  <c r="N22" i="1"/>
  <c r="B23" i="1"/>
  <c r="Q23" i="1" s="1"/>
  <c r="C23" i="1"/>
  <c r="D23" i="1"/>
  <c r="E23" i="1"/>
  <c r="F23" i="1"/>
  <c r="G23" i="1"/>
  <c r="H23" i="1"/>
  <c r="I23" i="1"/>
  <c r="J23" i="1"/>
  <c r="K23" i="1"/>
  <c r="L23" i="1"/>
  <c r="M23" i="1"/>
  <c r="N23" i="1"/>
  <c r="B24" i="1"/>
  <c r="Q24" i="1" s="1"/>
  <c r="C24" i="1"/>
  <c r="D24" i="1"/>
  <c r="E24" i="1"/>
  <c r="F24" i="1"/>
  <c r="G24" i="1"/>
  <c r="H24" i="1"/>
  <c r="I24" i="1"/>
  <c r="J24" i="1"/>
  <c r="K24" i="1"/>
  <c r="L24" i="1"/>
  <c r="M24" i="1"/>
  <c r="N24" i="1"/>
  <c r="B25" i="1"/>
  <c r="Q25" i="1" s="1"/>
  <c r="C25" i="1"/>
  <c r="D25" i="1"/>
  <c r="E25" i="1"/>
  <c r="F25" i="1"/>
  <c r="G25" i="1"/>
  <c r="H25" i="1"/>
  <c r="I25" i="1"/>
  <c r="J25" i="1"/>
  <c r="K25" i="1"/>
  <c r="L25" i="1"/>
  <c r="M25" i="1"/>
  <c r="N25" i="1"/>
  <c r="B26" i="1"/>
  <c r="Q26" i="1" s="1"/>
  <c r="C26" i="1"/>
  <c r="D26" i="1"/>
  <c r="E26" i="1"/>
  <c r="F26" i="1"/>
  <c r="G26" i="1"/>
  <c r="H26" i="1"/>
  <c r="I26" i="1"/>
  <c r="J26" i="1"/>
  <c r="K26" i="1"/>
  <c r="L26" i="1"/>
  <c r="M26" i="1"/>
  <c r="N26" i="1"/>
  <c r="B27" i="1"/>
  <c r="Q27" i="1" s="1"/>
  <c r="C27" i="1"/>
  <c r="D27" i="1"/>
  <c r="E27" i="1"/>
  <c r="F27" i="1"/>
  <c r="G27" i="1"/>
  <c r="H27" i="1"/>
  <c r="I27" i="1"/>
  <c r="J27" i="1"/>
  <c r="K27" i="1"/>
  <c r="L27" i="1"/>
  <c r="M27" i="1"/>
  <c r="N27" i="1"/>
  <c r="B28" i="1"/>
  <c r="Q28" i="1" s="1"/>
  <c r="C28" i="1"/>
  <c r="D28" i="1"/>
  <c r="E28" i="1"/>
  <c r="F28" i="1"/>
  <c r="G28" i="1"/>
  <c r="H28" i="1"/>
  <c r="I28" i="1"/>
  <c r="J28" i="1"/>
  <c r="K28" i="1"/>
  <c r="L28" i="1"/>
  <c r="M28" i="1"/>
  <c r="N28" i="1"/>
  <c r="B29" i="1"/>
  <c r="Q29" i="1" s="1"/>
  <c r="C29" i="1"/>
  <c r="D29" i="1"/>
  <c r="E29" i="1"/>
  <c r="F29" i="1"/>
  <c r="G29" i="1"/>
  <c r="H29" i="1"/>
  <c r="I29" i="1"/>
  <c r="J29" i="1"/>
  <c r="K29" i="1"/>
  <c r="L29" i="1"/>
  <c r="M29" i="1"/>
  <c r="N29" i="1"/>
  <c r="B30" i="1"/>
  <c r="Q30" i="1" s="1"/>
  <c r="C30" i="1"/>
  <c r="D30" i="1"/>
  <c r="E30" i="1"/>
  <c r="F30" i="1"/>
  <c r="G30" i="1"/>
  <c r="H30" i="1"/>
  <c r="I30" i="1"/>
  <c r="J30" i="1"/>
  <c r="K30" i="1"/>
  <c r="L30" i="1"/>
  <c r="M30" i="1"/>
  <c r="N30" i="1"/>
  <c r="B31" i="1"/>
  <c r="Q31" i="1" s="1"/>
  <c r="C31" i="1"/>
  <c r="D31" i="1"/>
  <c r="E31" i="1"/>
  <c r="F31" i="1"/>
  <c r="G31" i="1"/>
  <c r="H31" i="1"/>
  <c r="I31" i="1"/>
  <c r="J31" i="1"/>
  <c r="K31" i="1"/>
  <c r="L31" i="1"/>
  <c r="M31" i="1"/>
  <c r="N31" i="1"/>
  <c r="B32" i="1"/>
  <c r="Q32" i="1" s="1"/>
  <c r="C32" i="1"/>
  <c r="D32" i="1"/>
  <c r="E32" i="1"/>
  <c r="F32" i="1"/>
  <c r="G32" i="1"/>
  <c r="H32" i="1"/>
  <c r="I32" i="1"/>
  <c r="J32" i="1"/>
  <c r="K32" i="1"/>
  <c r="L32" i="1"/>
  <c r="M32" i="1"/>
  <c r="N32" i="1"/>
  <c r="B33" i="1"/>
  <c r="Q33" i="1" s="1"/>
  <c r="R33" i="1" s="1"/>
  <c r="C33" i="1"/>
  <c r="D33" i="1"/>
  <c r="E33" i="1"/>
  <c r="F33" i="1"/>
  <c r="G33" i="1"/>
  <c r="H33" i="1"/>
  <c r="I33" i="1"/>
  <c r="J33" i="1"/>
  <c r="K33" i="1"/>
  <c r="L33" i="1"/>
  <c r="M33" i="1"/>
  <c r="N33" i="1"/>
  <c r="B34" i="1"/>
  <c r="Q34" i="1" s="1"/>
  <c r="C34" i="1"/>
  <c r="D34" i="1"/>
  <c r="E34" i="1"/>
  <c r="F34" i="1"/>
  <c r="G34" i="1"/>
  <c r="H34" i="1"/>
  <c r="I34" i="1"/>
  <c r="J34" i="1"/>
  <c r="K34" i="1"/>
  <c r="L34" i="1"/>
  <c r="M34" i="1"/>
  <c r="N34" i="1"/>
  <c r="B35" i="1"/>
  <c r="Q35" i="1" s="1"/>
  <c r="C35" i="1"/>
  <c r="D35" i="1"/>
  <c r="E35" i="1"/>
  <c r="F35" i="1"/>
  <c r="G35" i="1"/>
  <c r="H35" i="1"/>
  <c r="I35" i="1"/>
  <c r="J35" i="1"/>
  <c r="K35" i="1"/>
  <c r="L35" i="1"/>
  <c r="M35" i="1"/>
  <c r="N35" i="1"/>
  <c r="B36" i="1"/>
  <c r="Q36" i="1" s="1"/>
  <c r="C36" i="1"/>
  <c r="D36" i="1"/>
  <c r="E36" i="1"/>
  <c r="F36" i="1"/>
  <c r="G36" i="1"/>
  <c r="H36" i="1"/>
  <c r="I36" i="1"/>
  <c r="J36" i="1"/>
  <c r="K36" i="1"/>
  <c r="L36" i="1"/>
  <c r="M36" i="1"/>
  <c r="N36" i="1"/>
  <c r="B37" i="1"/>
  <c r="Q37" i="1" s="1"/>
  <c r="C37" i="1"/>
  <c r="D37" i="1"/>
  <c r="E37" i="1"/>
  <c r="F37" i="1"/>
  <c r="G37" i="1"/>
  <c r="H37" i="1"/>
  <c r="I37" i="1"/>
  <c r="J37" i="1"/>
  <c r="K37" i="1"/>
  <c r="L37" i="1"/>
  <c r="M37" i="1"/>
  <c r="N37" i="1"/>
  <c r="B38" i="1"/>
  <c r="Q38" i="1" s="1"/>
  <c r="C38" i="1"/>
  <c r="D38" i="1"/>
  <c r="E38" i="1"/>
  <c r="F38" i="1"/>
  <c r="G38" i="1"/>
  <c r="H38" i="1"/>
  <c r="I38" i="1"/>
  <c r="J38" i="1"/>
  <c r="K38" i="1"/>
  <c r="L38" i="1"/>
  <c r="M38" i="1"/>
  <c r="N38" i="1"/>
  <c r="B39" i="1"/>
  <c r="Q39" i="1" s="1"/>
  <c r="C39" i="1"/>
  <c r="D39" i="1"/>
  <c r="E39" i="1"/>
  <c r="F39" i="1"/>
  <c r="G39" i="1"/>
  <c r="H39" i="1"/>
  <c r="I39" i="1"/>
  <c r="J39" i="1"/>
  <c r="K39" i="1"/>
  <c r="L39" i="1"/>
  <c r="M39" i="1"/>
  <c r="N39" i="1"/>
  <c r="B40" i="1"/>
  <c r="Q40" i="1" s="1"/>
  <c r="C40" i="1"/>
  <c r="D40" i="1"/>
  <c r="E40" i="1"/>
  <c r="F40" i="1"/>
  <c r="G40" i="1"/>
  <c r="H40" i="1"/>
  <c r="I40" i="1"/>
  <c r="J40" i="1"/>
  <c r="K40" i="1"/>
  <c r="L40" i="1"/>
  <c r="M40" i="1"/>
  <c r="N40" i="1"/>
  <c r="B41" i="1"/>
  <c r="Q41" i="1" s="1"/>
  <c r="C41" i="1"/>
  <c r="D41" i="1"/>
  <c r="E41" i="1"/>
  <c r="F41" i="1"/>
  <c r="G41" i="1"/>
  <c r="H41" i="1"/>
  <c r="I41" i="1"/>
  <c r="J41" i="1"/>
  <c r="K41" i="1"/>
  <c r="L41" i="1"/>
  <c r="M41" i="1"/>
  <c r="N41" i="1"/>
  <c r="B42" i="1"/>
  <c r="Q42" i="1" s="1"/>
  <c r="C42" i="1"/>
  <c r="D42" i="1"/>
  <c r="E42" i="1"/>
  <c r="F42" i="1"/>
  <c r="G42" i="1"/>
  <c r="H42" i="1"/>
  <c r="I42" i="1"/>
  <c r="J42" i="1"/>
  <c r="K42" i="1"/>
  <c r="L42" i="1"/>
  <c r="M42" i="1"/>
  <c r="N42" i="1"/>
  <c r="B43" i="1"/>
  <c r="Q43" i="1" s="1"/>
  <c r="C43" i="1"/>
  <c r="D43" i="1"/>
  <c r="E43" i="1"/>
  <c r="F43" i="1"/>
  <c r="G43" i="1"/>
  <c r="H43" i="1"/>
  <c r="I43" i="1"/>
  <c r="J43" i="1"/>
  <c r="K43" i="1"/>
  <c r="L43" i="1"/>
  <c r="M43" i="1"/>
  <c r="N43" i="1"/>
  <c r="B44" i="1"/>
  <c r="Q44" i="1" s="1"/>
  <c r="C44" i="1"/>
  <c r="D44" i="1"/>
  <c r="E44" i="1"/>
  <c r="F44" i="1"/>
  <c r="G44" i="1"/>
  <c r="H44" i="1"/>
  <c r="I44" i="1"/>
  <c r="J44" i="1"/>
  <c r="K44" i="1"/>
  <c r="L44" i="1"/>
  <c r="M44" i="1"/>
  <c r="N44" i="1"/>
  <c r="B45" i="1"/>
  <c r="Q45" i="1" s="1"/>
  <c r="C45" i="1"/>
  <c r="D45" i="1"/>
  <c r="E45" i="1"/>
  <c r="F45" i="1"/>
  <c r="G45" i="1"/>
  <c r="H45" i="1"/>
  <c r="I45" i="1"/>
  <c r="J45" i="1"/>
  <c r="K45" i="1"/>
  <c r="L45" i="1"/>
  <c r="M45" i="1"/>
  <c r="N45" i="1"/>
  <c r="B46" i="1"/>
  <c r="Q46" i="1" s="1"/>
  <c r="C46" i="1"/>
  <c r="D46" i="1"/>
  <c r="E46" i="1"/>
  <c r="F46" i="1"/>
  <c r="G46" i="1"/>
  <c r="H46" i="1"/>
  <c r="I46" i="1"/>
  <c r="J46" i="1"/>
  <c r="K46" i="1"/>
  <c r="L46" i="1"/>
  <c r="M46" i="1"/>
  <c r="N46" i="1"/>
  <c r="B47" i="1"/>
  <c r="Q47" i="1" s="1"/>
  <c r="C47" i="1"/>
  <c r="D47" i="1"/>
  <c r="E47" i="1"/>
  <c r="F47" i="1"/>
  <c r="G47" i="1"/>
  <c r="H47" i="1"/>
  <c r="I47" i="1"/>
  <c r="J47" i="1"/>
  <c r="K47" i="1"/>
  <c r="L47" i="1"/>
  <c r="M47" i="1"/>
  <c r="N47" i="1"/>
  <c r="B48" i="1"/>
  <c r="Q48" i="1" s="1"/>
  <c r="C48" i="1"/>
  <c r="D48" i="1"/>
  <c r="E48" i="1"/>
  <c r="F48" i="1"/>
  <c r="G48" i="1"/>
  <c r="H48" i="1"/>
  <c r="I48" i="1"/>
  <c r="J48" i="1"/>
  <c r="K48" i="1"/>
  <c r="L48" i="1"/>
  <c r="M48" i="1"/>
  <c r="N48" i="1"/>
  <c r="B49" i="1"/>
  <c r="Q49" i="1" s="1"/>
  <c r="R49" i="1" s="1"/>
  <c r="C49" i="1"/>
  <c r="D49" i="1"/>
  <c r="E49" i="1"/>
  <c r="F49" i="1"/>
  <c r="G49" i="1"/>
  <c r="H49" i="1"/>
  <c r="I49" i="1"/>
  <c r="J49" i="1"/>
  <c r="K49" i="1"/>
  <c r="L49" i="1"/>
  <c r="M49" i="1"/>
  <c r="N49" i="1"/>
  <c r="B50" i="1"/>
  <c r="Q50" i="1" s="1"/>
  <c r="C50" i="1"/>
  <c r="D50" i="1"/>
  <c r="E50" i="1"/>
  <c r="F50" i="1"/>
  <c r="G50" i="1"/>
  <c r="H50" i="1"/>
  <c r="I50" i="1"/>
  <c r="J50" i="1"/>
  <c r="K50" i="1"/>
  <c r="L50" i="1"/>
  <c r="M50" i="1"/>
  <c r="N50" i="1"/>
  <c r="B51" i="1"/>
  <c r="Q51" i="1" s="1"/>
  <c r="C51" i="1"/>
  <c r="D51" i="1"/>
  <c r="E51" i="1"/>
  <c r="F51" i="1"/>
  <c r="G51" i="1"/>
  <c r="H51" i="1"/>
  <c r="I51" i="1"/>
  <c r="J51" i="1"/>
  <c r="K51" i="1"/>
  <c r="L51" i="1"/>
  <c r="M51" i="1"/>
  <c r="N51" i="1"/>
  <c r="B52" i="1"/>
  <c r="Q52" i="1" s="1"/>
  <c r="C52" i="1"/>
  <c r="D52" i="1"/>
  <c r="E52" i="1"/>
  <c r="F52" i="1"/>
  <c r="G52" i="1"/>
  <c r="H52" i="1"/>
  <c r="I52" i="1"/>
  <c r="J52" i="1"/>
  <c r="K52" i="1"/>
  <c r="L52" i="1"/>
  <c r="M52" i="1"/>
  <c r="N52" i="1"/>
  <c r="B53" i="1"/>
  <c r="Q53" i="1" s="1"/>
  <c r="R53" i="1" s="1"/>
  <c r="C53" i="1"/>
  <c r="D53" i="1"/>
  <c r="E53" i="1"/>
  <c r="F53" i="1"/>
  <c r="G53" i="1"/>
  <c r="H53" i="1"/>
  <c r="I53" i="1"/>
  <c r="J53" i="1"/>
  <c r="K53" i="1"/>
  <c r="L53" i="1"/>
  <c r="M53" i="1"/>
  <c r="N53" i="1"/>
  <c r="B54" i="1"/>
  <c r="Q54" i="1" s="1"/>
  <c r="C54" i="1"/>
  <c r="D54" i="1"/>
  <c r="E54" i="1"/>
  <c r="F54" i="1"/>
  <c r="G54" i="1"/>
  <c r="H54" i="1"/>
  <c r="I54" i="1"/>
  <c r="J54" i="1"/>
  <c r="K54" i="1"/>
  <c r="L54" i="1"/>
  <c r="M54" i="1"/>
  <c r="N54" i="1"/>
  <c r="B55" i="1"/>
  <c r="Q55" i="1" s="1"/>
  <c r="C55" i="1"/>
  <c r="D55" i="1"/>
  <c r="E55" i="1"/>
  <c r="F55" i="1"/>
  <c r="G55" i="1"/>
  <c r="H55" i="1"/>
  <c r="I55" i="1"/>
  <c r="J55" i="1"/>
  <c r="K55" i="1"/>
  <c r="L55" i="1"/>
  <c r="M55" i="1"/>
  <c r="N55" i="1"/>
  <c r="B56" i="1"/>
  <c r="Q56" i="1" s="1"/>
  <c r="C56" i="1"/>
  <c r="D56" i="1"/>
  <c r="E56" i="1"/>
  <c r="F56" i="1"/>
  <c r="G56" i="1"/>
  <c r="H56" i="1"/>
  <c r="I56" i="1"/>
  <c r="J56" i="1"/>
  <c r="K56" i="1"/>
  <c r="L56" i="1"/>
  <c r="M56" i="1"/>
  <c r="N56" i="1"/>
  <c r="B57" i="1"/>
  <c r="Q57" i="1" s="1"/>
  <c r="R57" i="1" s="1"/>
  <c r="C57" i="1"/>
  <c r="D57" i="1"/>
  <c r="E57" i="1"/>
  <c r="F57" i="1"/>
  <c r="G57" i="1"/>
  <c r="H57" i="1"/>
  <c r="I57" i="1"/>
  <c r="J57" i="1"/>
  <c r="K57" i="1"/>
  <c r="L57" i="1"/>
  <c r="M57" i="1"/>
  <c r="N57" i="1"/>
  <c r="B58" i="1"/>
  <c r="Q58" i="1" s="1"/>
  <c r="C58" i="1"/>
  <c r="D58" i="1"/>
  <c r="E58" i="1"/>
  <c r="F58" i="1"/>
  <c r="G58" i="1"/>
  <c r="H58" i="1"/>
  <c r="I58" i="1"/>
  <c r="J58" i="1"/>
  <c r="K58" i="1"/>
  <c r="L58" i="1"/>
  <c r="M58" i="1"/>
  <c r="N58" i="1"/>
  <c r="B59" i="1"/>
  <c r="Q59" i="1" s="1"/>
  <c r="C59" i="1"/>
  <c r="D59" i="1"/>
  <c r="E59" i="1"/>
  <c r="F59" i="1"/>
  <c r="G59" i="1"/>
  <c r="H59" i="1"/>
  <c r="I59" i="1"/>
  <c r="J59" i="1"/>
  <c r="K59" i="1"/>
  <c r="L59" i="1"/>
  <c r="M59" i="1"/>
  <c r="N59" i="1"/>
  <c r="B60" i="1"/>
  <c r="Q60" i="1" s="1"/>
  <c r="C60" i="1"/>
  <c r="D60" i="1"/>
  <c r="E60" i="1"/>
  <c r="F60" i="1"/>
  <c r="G60" i="1"/>
  <c r="H60" i="1"/>
  <c r="I60" i="1"/>
  <c r="J60" i="1"/>
  <c r="K60" i="1"/>
  <c r="L60" i="1"/>
  <c r="M60" i="1"/>
  <c r="N60" i="1"/>
  <c r="B61" i="1"/>
  <c r="Q61" i="1" s="1"/>
  <c r="R61" i="1" s="1"/>
  <c r="C61" i="1"/>
  <c r="D61" i="1"/>
  <c r="E61" i="1"/>
  <c r="F61" i="1"/>
  <c r="G61" i="1"/>
  <c r="H61" i="1"/>
  <c r="I61" i="1"/>
  <c r="J61" i="1"/>
  <c r="K61" i="1"/>
  <c r="L61" i="1"/>
  <c r="M61" i="1"/>
  <c r="N61" i="1"/>
  <c r="B62" i="1"/>
  <c r="Q62" i="1" s="1"/>
  <c r="C62" i="1"/>
  <c r="D62" i="1"/>
  <c r="E62" i="1"/>
  <c r="F62" i="1"/>
  <c r="G62" i="1"/>
  <c r="H62" i="1"/>
  <c r="I62" i="1"/>
  <c r="J62" i="1"/>
  <c r="K62" i="1"/>
  <c r="L62" i="1"/>
  <c r="M62" i="1"/>
  <c r="N62" i="1"/>
  <c r="B63" i="1"/>
  <c r="Q63" i="1" s="1"/>
  <c r="C63" i="1"/>
  <c r="D63" i="1"/>
  <c r="E63" i="1"/>
  <c r="F63" i="1"/>
  <c r="G63" i="1"/>
  <c r="H63" i="1"/>
  <c r="I63" i="1"/>
  <c r="J63" i="1"/>
  <c r="K63" i="1"/>
  <c r="L63" i="1"/>
  <c r="M63" i="1"/>
  <c r="N63" i="1"/>
  <c r="B64" i="1"/>
  <c r="Q64" i="1" s="1"/>
  <c r="C64" i="1"/>
  <c r="D64" i="1"/>
  <c r="E64" i="1"/>
  <c r="F64" i="1"/>
  <c r="G64" i="1"/>
  <c r="H64" i="1"/>
  <c r="I64" i="1"/>
  <c r="J64" i="1"/>
  <c r="K64" i="1"/>
  <c r="L64" i="1"/>
  <c r="M64" i="1"/>
  <c r="N64" i="1"/>
  <c r="B65" i="1"/>
  <c r="Q65" i="1" s="1"/>
  <c r="R65" i="1" s="1"/>
  <c r="C65" i="1"/>
  <c r="D65" i="1"/>
  <c r="E65" i="1"/>
  <c r="F65" i="1"/>
  <c r="G65" i="1"/>
  <c r="H65" i="1"/>
  <c r="I65" i="1"/>
  <c r="J65" i="1"/>
  <c r="K65" i="1"/>
  <c r="L65" i="1"/>
  <c r="M65" i="1"/>
  <c r="N65" i="1"/>
  <c r="B66" i="1"/>
  <c r="Q66" i="1" s="1"/>
  <c r="C66" i="1"/>
  <c r="D66" i="1"/>
  <c r="E66" i="1"/>
  <c r="F66" i="1"/>
  <c r="G66" i="1"/>
  <c r="H66" i="1"/>
  <c r="I66" i="1"/>
  <c r="J66" i="1"/>
  <c r="K66" i="1"/>
  <c r="L66" i="1"/>
  <c r="M66" i="1"/>
  <c r="N66" i="1"/>
  <c r="B67" i="1"/>
  <c r="Q67" i="1" s="1"/>
  <c r="C67" i="1"/>
  <c r="D67" i="1"/>
  <c r="E67" i="1"/>
  <c r="F67" i="1"/>
  <c r="G67" i="1"/>
  <c r="H67" i="1"/>
  <c r="I67" i="1"/>
  <c r="J67" i="1"/>
  <c r="K67" i="1"/>
  <c r="L67" i="1"/>
  <c r="M67" i="1"/>
  <c r="N67" i="1"/>
  <c r="B68" i="1"/>
  <c r="Q68" i="1" s="1"/>
  <c r="C68" i="1"/>
  <c r="D68" i="1"/>
  <c r="E68" i="1"/>
  <c r="F68" i="1"/>
  <c r="G68" i="1"/>
  <c r="H68" i="1"/>
  <c r="I68" i="1"/>
  <c r="J68" i="1"/>
  <c r="K68" i="1"/>
  <c r="L68" i="1"/>
  <c r="M68" i="1"/>
  <c r="N68" i="1"/>
  <c r="B69" i="1"/>
  <c r="Q69" i="1" s="1"/>
  <c r="R69" i="1" s="1"/>
  <c r="C69" i="1"/>
  <c r="D69" i="1"/>
  <c r="E69" i="1"/>
  <c r="F69" i="1"/>
  <c r="G69" i="1"/>
  <c r="H69" i="1"/>
  <c r="I69" i="1"/>
  <c r="J69" i="1"/>
  <c r="K69" i="1"/>
  <c r="L69" i="1"/>
  <c r="M69" i="1"/>
  <c r="N69" i="1"/>
  <c r="B70" i="1"/>
  <c r="Q70" i="1" s="1"/>
  <c r="C70" i="1"/>
  <c r="D70" i="1"/>
  <c r="E70" i="1"/>
  <c r="F70" i="1"/>
  <c r="G70" i="1"/>
  <c r="H70" i="1"/>
  <c r="I70" i="1"/>
  <c r="J70" i="1"/>
  <c r="K70" i="1"/>
  <c r="L70" i="1"/>
  <c r="M70" i="1"/>
  <c r="N70" i="1"/>
  <c r="B71" i="1"/>
  <c r="Q71" i="1" s="1"/>
  <c r="C71" i="1"/>
  <c r="D71" i="1"/>
  <c r="E71" i="1"/>
  <c r="F71" i="1"/>
  <c r="G71" i="1"/>
  <c r="H71" i="1"/>
  <c r="I71" i="1"/>
  <c r="J71" i="1"/>
  <c r="K71" i="1"/>
  <c r="L71" i="1"/>
  <c r="M71" i="1"/>
  <c r="N71" i="1"/>
  <c r="B72" i="1"/>
  <c r="Q72" i="1" s="1"/>
  <c r="C72" i="1"/>
  <c r="D72" i="1"/>
  <c r="E72" i="1"/>
  <c r="F72" i="1"/>
  <c r="G72" i="1"/>
  <c r="H72" i="1"/>
  <c r="I72" i="1"/>
  <c r="J72" i="1"/>
  <c r="K72" i="1"/>
  <c r="L72" i="1"/>
  <c r="M72" i="1"/>
  <c r="N72" i="1"/>
  <c r="B73" i="1"/>
  <c r="Q73" i="1" s="1"/>
  <c r="R73" i="1" s="1"/>
  <c r="C73" i="1"/>
  <c r="D73" i="1"/>
  <c r="E73" i="1"/>
  <c r="F73" i="1"/>
  <c r="G73" i="1"/>
  <c r="H73" i="1"/>
  <c r="I73" i="1"/>
  <c r="J73" i="1"/>
  <c r="K73" i="1"/>
  <c r="L73" i="1"/>
  <c r="M73" i="1"/>
  <c r="N73" i="1"/>
  <c r="B74" i="1"/>
  <c r="Q74" i="1" s="1"/>
  <c r="C74" i="1"/>
  <c r="D74" i="1"/>
  <c r="E74" i="1"/>
  <c r="F74" i="1"/>
  <c r="G74" i="1"/>
  <c r="H74" i="1"/>
  <c r="I74" i="1"/>
  <c r="J74" i="1"/>
  <c r="K74" i="1"/>
  <c r="L74" i="1"/>
  <c r="M74" i="1"/>
  <c r="N74" i="1"/>
  <c r="B75" i="1"/>
  <c r="Q75" i="1" s="1"/>
  <c r="C75" i="1"/>
  <c r="D75" i="1"/>
  <c r="E75" i="1"/>
  <c r="F75" i="1"/>
  <c r="G75" i="1"/>
  <c r="H75" i="1"/>
  <c r="I75" i="1"/>
  <c r="J75" i="1"/>
  <c r="K75" i="1"/>
  <c r="L75" i="1"/>
  <c r="M75" i="1"/>
  <c r="N75" i="1"/>
  <c r="B76" i="1"/>
  <c r="Q76" i="1" s="1"/>
  <c r="C76" i="1"/>
  <c r="D76" i="1"/>
  <c r="E76" i="1"/>
  <c r="F76" i="1"/>
  <c r="G76" i="1"/>
  <c r="H76" i="1"/>
  <c r="I76" i="1"/>
  <c r="J76" i="1"/>
  <c r="K76" i="1"/>
  <c r="L76" i="1"/>
  <c r="M76" i="1"/>
  <c r="N76" i="1"/>
  <c r="B77" i="1"/>
  <c r="Q77" i="1" s="1"/>
  <c r="R77" i="1" s="1"/>
  <c r="C77" i="1"/>
  <c r="D77" i="1"/>
  <c r="E77" i="1"/>
  <c r="F77" i="1"/>
  <c r="G77" i="1"/>
  <c r="H77" i="1"/>
  <c r="I77" i="1"/>
  <c r="J77" i="1"/>
  <c r="K77" i="1"/>
  <c r="L77" i="1"/>
  <c r="M77" i="1"/>
  <c r="N77" i="1"/>
  <c r="B78" i="1"/>
  <c r="Q78" i="1" s="1"/>
  <c r="C78" i="1"/>
  <c r="D78" i="1"/>
  <c r="E78" i="1"/>
  <c r="F78" i="1"/>
  <c r="G78" i="1"/>
  <c r="H78" i="1"/>
  <c r="I78" i="1"/>
  <c r="J78" i="1"/>
  <c r="K78" i="1"/>
  <c r="L78" i="1"/>
  <c r="M78" i="1"/>
  <c r="N78" i="1"/>
  <c r="B79" i="1"/>
  <c r="Q79" i="1" s="1"/>
  <c r="C79" i="1"/>
  <c r="D79" i="1"/>
  <c r="E79" i="1"/>
  <c r="F79" i="1"/>
  <c r="G79" i="1"/>
  <c r="H79" i="1"/>
  <c r="I79" i="1"/>
  <c r="J79" i="1"/>
  <c r="K79" i="1"/>
  <c r="L79" i="1"/>
  <c r="M79" i="1"/>
  <c r="N79" i="1"/>
  <c r="B80" i="1"/>
  <c r="Q80" i="1" s="1"/>
  <c r="C80" i="1"/>
  <c r="D80" i="1"/>
  <c r="E80" i="1"/>
  <c r="F80" i="1"/>
  <c r="G80" i="1"/>
  <c r="H80" i="1"/>
  <c r="I80" i="1"/>
  <c r="J80" i="1"/>
  <c r="K80" i="1"/>
  <c r="L80" i="1"/>
  <c r="M80" i="1"/>
  <c r="N80" i="1"/>
  <c r="B81" i="1"/>
  <c r="Q81" i="1" s="1"/>
  <c r="R81" i="1" s="1"/>
  <c r="C81" i="1"/>
  <c r="D81" i="1"/>
  <c r="E81" i="1"/>
  <c r="F81" i="1"/>
  <c r="G81" i="1"/>
  <c r="H81" i="1"/>
  <c r="I81" i="1"/>
  <c r="J81" i="1"/>
  <c r="K81" i="1"/>
  <c r="L81" i="1"/>
  <c r="M81" i="1"/>
  <c r="N81" i="1"/>
  <c r="B82" i="1"/>
  <c r="Q82" i="1" s="1"/>
  <c r="C82" i="1"/>
  <c r="D82" i="1"/>
  <c r="E82" i="1"/>
  <c r="F82" i="1"/>
  <c r="G82" i="1"/>
  <c r="H82" i="1"/>
  <c r="I82" i="1"/>
  <c r="J82" i="1"/>
  <c r="K82" i="1"/>
  <c r="L82" i="1"/>
  <c r="M82" i="1"/>
  <c r="N82" i="1"/>
  <c r="B83" i="1"/>
  <c r="Q83" i="1" s="1"/>
  <c r="C83" i="1"/>
  <c r="D83" i="1"/>
  <c r="E83" i="1"/>
  <c r="F83" i="1"/>
  <c r="G83" i="1"/>
  <c r="H83" i="1"/>
  <c r="I83" i="1"/>
  <c r="J83" i="1"/>
  <c r="K83" i="1"/>
  <c r="L83" i="1"/>
  <c r="M83" i="1"/>
  <c r="N83" i="1"/>
  <c r="B84" i="1"/>
  <c r="Q84" i="1" s="1"/>
  <c r="C84" i="1"/>
  <c r="D84" i="1"/>
  <c r="E84" i="1"/>
  <c r="F84" i="1"/>
  <c r="G84" i="1"/>
  <c r="H84" i="1"/>
  <c r="I84" i="1"/>
  <c r="J84" i="1"/>
  <c r="K84" i="1"/>
  <c r="L84" i="1"/>
  <c r="M84" i="1"/>
  <c r="N84" i="1"/>
  <c r="B85" i="1"/>
  <c r="Q85" i="1" s="1"/>
  <c r="R85" i="1" s="1"/>
  <c r="C85" i="1"/>
  <c r="D85" i="1"/>
  <c r="E85" i="1"/>
  <c r="F85" i="1"/>
  <c r="G85" i="1"/>
  <c r="H85" i="1"/>
  <c r="I85" i="1"/>
  <c r="J85" i="1"/>
  <c r="K85" i="1"/>
  <c r="L85" i="1"/>
  <c r="M85" i="1"/>
  <c r="N85" i="1"/>
  <c r="B86" i="1"/>
  <c r="Q86" i="1" s="1"/>
  <c r="C86" i="1"/>
  <c r="D86" i="1"/>
  <c r="E86" i="1"/>
  <c r="F86" i="1"/>
  <c r="G86" i="1"/>
  <c r="H86" i="1"/>
  <c r="I86" i="1"/>
  <c r="J86" i="1"/>
  <c r="K86" i="1"/>
  <c r="L86" i="1"/>
  <c r="M86" i="1"/>
  <c r="N86" i="1"/>
  <c r="B87" i="1"/>
  <c r="Q87" i="1" s="1"/>
  <c r="C87" i="1"/>
  <c r="D87" i="1"/>
  <c r="E87" i="1"/>
  <c r="F87" i="1"/>
  <c r="G87" i="1"/>
  <c r="H87" i="1"/>
  <c r="I87" i="1"/>
  <c r="J87" i="1"/>
  <c r="K87" i="1"/>
  <c r="L87" i="1"/>
  <c r="M87" i="1"/>
  <c r="N87" i="1"/>
  <c r="B88" i="1"/>
  <c r="Q88" i="1" s="1"/>
  <c r="C88" i="1"/>
  <c r="D88" i="1"/>
  <c r="E88" i="1"/>
  <c r="F88" i="1"/>
  <c r="G88" i="1"/>
  <c r="H88" i="1"/>
  <c r="I88" i="1"/>
  <c r="J88" i="1"/>
  <c r="K88" i="1"/>
  <c r="L88" i="1"/>
  <c r="M88" i="1"/>
  <c r="N88" i="1"/>
  <c r="B89" i="1"/>
  <c r="Q89" i="1" s="1"/>
  <c r="R89" i="1" s="1"/>
  <c r="C89" i="1"/>
  <c r="D89" i="1"/>
  <c r="E89" i="1"/>
  <c r="F89" i="1"/>
  <c r="G89" i="1"/>
  <c r="H89" i="1"/>
  <c r="I89" i="1"/>
  <c r="J89" i="1"/>
  <c r="K89" i="1"/>
  <c r="L89" i="1"/>
  <c r="M89" i="1"/>
  <c r="N89" i="1"/>
  <c r="B90" i="1"/>
  <c r="Q90" i="1" s="1"/>
  <c r="C90" i="1"/>
  <c r="D90" i="1"/>
  <c r="E90" i="1"/>
  <c r="F90" i="1"/>
  <c r="G90" i="1"/>
  <c r="H90" i="1"/>
  <c r="I90" i="1"/>
  <c r="J90" i="1"/>
  <c r="K90" i="1"/>
  <c r="L90" i="1"/>
  <c r="M90" i="1"/>
  <c r="N90" i="1"/>
  <c r="B91" i="1"/>
  <c r="Q91" i="1" s="1"/>
  <c r="C91" i="1"/>
  <c r="D91" i="1"/>
  <c r="E91" i="1"/>
  <c r="F91" i="1"/>
  <c r="G91" i="1"/>
  <c r="H91" i="1"/>
  <c r="I91" i="1"/>
  <c r="J91" i="1"/>
  <c r="K91" i="1"/>
  <c r="L91" i="1"/>
  <c r="M91" i="1"/>
  <c r="N91" i="1"/>
  <c r="B92" i="1"/>
  <c r="Q92" i="1" s="1"/>
  <c r="C92" i="1"/>
  <c r="D92" i="1"/>
  <c r="E92" i="1"/>
  <c r="F92" i="1"/>
  <c r="G92" i="1"/>
  <c r="H92" i="1"/>
  <c r="I92" i="1"/>
  <c r="J92" i="1"/>
  <c r="K92" i="1"/>
  <c r="L92" i="1"/>
  <c r="M92" i="1"/>
  <c r="N92" i="1"/>
  <c r="B93" i="1"/>
  <c r="Q93" i="1" s="1"/>
  <c r="R93" i="1" s="1"/>
  <c r="C93" i="1"/>
  <c r="D93" i="1"/>
  <c r="E93" i="1"/>
  <c r="F93" i="1"/>
  <c r="G93" i="1"/>
  <c r="H93" i="1"/>
  <c r="I93" i="1"/>
  <c r="J93" i="1"/>
  <c r="K93" i="1"/>
  <c r="L93" i="1"/>
  <c r="M93" i="1"/>
  <c r="N93" i="1"/>
  <c r="B94" i="1"/>
  <c r="Q94" i="1" s="1"/>
  <c r="C94" i="1"/>
  <c r="D94" i="1"/>
  <c r="E94" i="1"/>
  <c r="F94" i="1"/>
  <c r="G94" i="1"/>
  <c r="H94" i="1"/>
  <c r="I94" i="1"/>
  <c r="J94" i="1"/>
  <c r="K94" i="1"/>
  <c r="L94" i="1"/>
  <c r="M94" i="1"/>
  <c r="N94" i="1"/>
  <c r="B95" i="1"/>
  <c r="Q95" i="1" s="1"/>
  <c r="C95" i="1"/>
  <c r="D95" i="1"/>
  <c r="E95" i="1"/>
  <c r="F95" i="1"/>
  <c r="G95" i="1"/>
  <c r="H95" i="1"/>
  <c r="I95" i="1"/>
  <c r="J95" i="1"/>
  <c r="K95" i="1"/>
  <c r="L95" i="1"/>
  <c r="M95" i="1"/>
  <c r="N95" i="1"/>
  <c r="B96" i="1"/>
  <c r="Q96" i="1" s="1"/>
  <c r="C96" i="1"/>
  <c r="D96" i="1"/>
  <c r="E96" i="1"/>
  <c r="F96" i="1"/>
  <c r="G96" i="1"/>
  <c r="H96" i="1"/>
  <c r="I96" i="1"/>
  <c r="J96" i="1"/>
  <c r="K96" i="1"/>
  <c r="L96" i="1"/>
  <c r="M96" i="1"/>
  <c r="N96" i="1"/>
  <c r="B97" i="1"/>
  <c r="Q97" i="1" s="1"/>
  <c r="R97" i="1" s="1"/>
  <c r="C97" i="1"/>
  <c r="D97" i="1"/>
  <c r="E97" i="1"/>
  <c r="F97" i="1"/>
  <c r="G97" i="1"/>
  <c r="H97" i="1"/>
  <c r="I97" i="1"/>
  <c r="J97" i="1"/>
  <c r="K97" i="1"/>
  <c r="L97" i="1"/>
  <c r="M97" i="1"/>
  <c r="N97" i="1"/>
  <c r="B98" i="1"/>
  <c r="Q98" i="1" s="1"/>
  <c r="C98" i="1"/>
  <c r="D98" i="1"/>
  <c r="E98" i="1"/>
  <c r="F98" i="1"/>
  <c r="G98" i="1"/>
  <c r="H98" i="1"/>
  <c r="I98" i="1"/>
  <c r="J98" i="1"/>
  <c r="K98" i="1"/>
  <c r="L98" i="1"/>
  <c r="M98" i="1"/>
  <c r="N98" i="1"/>
  <c r="B16" i="1"/>
  <c r="Q16" i="1" s="1"/>
  <c r="C16" i="1"/>
  <c r="D16" i="1"/>
  <c r="E16" i="1"/>
  <c r="F16" i="1"/>
  <c r="G16" i="1"/>
  <c r="H16" i="1"/>
  <c r="I16" i="1"/>
  <c r="J16" i="1"/>
  <c r="K16" i="1"/>
  <c r="L16" i="1"/>
  <c r="M16" i="1"/>
  <c r="N16" i="1"/>
  <c r="B17" i="1"/>
  <c r="Q17" i="1" s="1"/>
  <c r="C17" i="1"/>
  <c r="D17" i="1"/>
  <c r="E17" i="1"/>
  <c r="F17" i="1"/>
  <c r="G17" i="1"/>
  <c r="H17" i="1"/>
  <c r="I17" i="1"/>
  <c r="J17" i="1"/>
  <c r="K17" i="1"/>
  <c r="L17" i="1"/>
  <c r="M17" i="1"/>
  <c r="N17" i="1"/>
  <c r="B14" i="1"/>
  <c r="Q14" i="1" s="1"/>
  <c r="R14" i="1" s="1"/>
  <c r="C14" i="1"/>
  <c r="D14" i="1"/>
  <c r="E14" i="1"/>
  <c r="F14" i="1"/>
  <c r="G14" i="1"/>
  <c r="H14" i="1"/>
  <c r="I14" i="1"/>
  <c r="J14" i="1"/>
  <c r="K14" i="1"/>
  <c r="L14" i="1"/>
  <c r="M14" i="1"/>
  <c r="N14" i="1"/>
  <c r="B15" i="1"/>
  <c r="Q15" i="1" s="1"/>
  <c r="C15" i="1"/>
  <c r="D15" i="1"/>
  <c r="E15" i="1"/>
  <c r="F15" i="1"/>
  <c r="G15" i="1"/>
  <c r="H15" i="1"/>
  <c r="I15" i="1"/>
  <c r="J15" i="1"/>
  <c r="K15" i="1"/>
  <c r="L15" i="1"/>
  <c r="M15" i="1"/>
  <c r="N15" i="1"/>
  <c r="N13" i="1"/>
  <c r="C13" i="1"/>
  <c r="D13" i="1"/>
  <c r="E13" i="1"/>
  <c r="F13" i="1"/>
  <c r="G13" i="1"/>
  <c r="H13" i="1"/>
  <c r="I13" i="1"/>
  <c r="J13" i="1"/>
  <c r="K13" i="1"/>
  <c r="L13" i="1"/>
  <c r="M13" i="1"/>
  <c r="B13" i="1"/>
  <c r="Q13" i="1" s="1"/>
  <c r="R17" i="1" l="1"/>
  <c r="R96" i="1"/>
  <c r="S96" i="1" s="1"/>
  <c r="T96" i="1" s="1"/>
  <c r="U96" i="1" s="1"/>
  <c r="V96" i="1" s="1"/>
  <c r="W96" i="1" s="1"/>
  <c r="X96" i="1" s="1"/>
  <c r="Y96" i="1" s="1"/>
  <c r="Z96" i="1" s="1"/>
  <c r="AA96" i="1" s="1"/>
  <c r="AB96" i="1" s="1"/>
  <c r="AC96" i="1" s="1"/>
  <c r="R92" i="1"/>
  <c r="S92" i="1" s="1"/>
  <c r="T92" i="1" s="1"/>
  <c r="U92" i="1" s="1"/>
  <c r="V92" i="1" s="1"/>
  <c r="W92" i="1" s="1"/>
  <c r="X92" i="1" s="1"/>
  <c r="Y92" i="1" s="1"/>
  <c r="Z92" i="1" s="1"/>
  <c r="AA92" i="1" s="1"/>
  <c r="AB92" i="1" s="1"/>
  <c r="AC92" i="1" s="1"/>
  <c r="R88" i="1"/>
  <c r="S88" i="1" s="1"/>
  <c r="T88" i="1" s="1"/>
  <c r="U88" i="1" s="1"/>
  <c r="V88" i="1" s="1"/>
  <c r="W88" i="1" s="1"/>
  <c r="X88" i="1" s="1"/>
  <c r="Y88" i="1" s="1"/>
  <c r="Z88" i="1" s="1"/>
  <c r="AA88" i="1" s="1"/>
  <c r="AB88" i="1" s="1"/>
  <c r="AC88" i="1" s="1"/>
  <c r="R84" i="1"/>
  <c r="S84" i="1" s="1"/>
  <c r="R80" i="1"/>
  <c r="S80" i="1" s="1"/>
  <c r="T80" i="1" s="1"/>
  <c r="U80" i="1" s="1"/>
  <c r="V80" i="1" s="1"/>
  <c r="W80" i="1" s="1"/>
  <c r="X80" i="1" s="1"/>
  <c r="Y80" i="1" s="1"/>
  <c r="Z80" i="1" s="1"/>
  <c r="AA80" i="1" s="1"/>
  <c r="AB80" i="1" s="1"/>
  <c r="AC80" i="1" s="1"/>
  <c r="R76" i="1"/>
  <c r="S76" i="1" s="1"/>
  <c r="T76" i="1" s="1"/>
  <c r="U76" i="1" s="1"/>
  <c r="V76" i="1" s="1"/>
  <c r="W76" i="1" s="1"/>
  <c r="X76" i="1" s="1"/>
  <c r="Y76" i="1" s="1"/>
  <c r="Z76" i="1" s="1"/>
  <c r="AA76" i="1" s="1"/>
  <c r="AB76" i="1" s="1"/>
  <c r="AC76" i="1" s="1"/>
  <c r="R72" i="1"/>
  <c r="S72" i="1" s="1"/>
  <c r="T72" i="1" s="1"/>
  <c r="U72" i="1" s="1"/>
  <c r="V72" i="1" s="1"/>
  <c r="W72" i="1" s="1"/>
  <c r="X72" i="1" s="1"/>
  <c r="Y72" i="1" s="1"/>
  <c r="Z72" i="1" s="1"/>
  <c r="AA72" i="1" s="1"/>
  <c r="AB72" i="1" s="1"/>
  <c r="AC72" i="1" s="1"/>
  <c r="R68" i="1"/>
  <c r="S68" i="1" s="1"/>
  <c r="R64" i="1"/>
  <c r="S64" i="1" s="1"/>
  <c r="T64" i="1" s="1"/>
  <c r="U64" i="1" s="1"/>
  <c r="V64" i="1" s="1"/>
  <c r="W64" i="1" s="1"/>
  <c r="X64" i="1" s="1"/>
  <c r="Y64" i="1" s="1"/>
  <c r="Z64" i="1" s="1"/>
  <c r="AA64" i="1" s="1"/>
  <c r="AB64" i="1" s="1"/>
  <c r="AC64" i="1" s="1"/>
  <c r="R60" i="1"/>
  <c r="S60" i="1" s="1"/>
  <c r="T60" i="1" s="1"/>
  <c r="U60" i="1" s="1"/>
  <c r="V60" i="1" s="1"/>
  <c r="W60" i="1" s="1"/>
  <c r="X60" i="1" s="1"/>
  <c r="Y60" i="1" s="1"/>
  <c r="Z60" i="1" s="1"/>
  <c r="AA60" i="1" s="1"/>
  <c r="AB60" i="1" s="1"/>
  <c r="AC60" i="1" s="1"/>
  <c r="R56" i="1"/>
  <c r="S56" i="1" s="1"/>
  <c r="T56" i="1" s="1"/>
  <c r="U56" i="1" s="1"/>
  <c r="V56" i="1" s="1"/>
  <c r="W56" i="1" s="1"/>
  <c r="X56" i="1" s="1"/>
  <c r="Y56" i="1" s="1"/>
  <c r="Z56" i="1" s="1"/>
  <c r="AA56" i="1" s="1"/>
  <c r="AB56" i="1" s="1"/>
  <c r="AC56" i="1" s="1"/>
  <c r="R52" i="1"/>
  <c r="S52" i="1" s="1"/>
  <c r="R48" i="1"/>
  <c r="S48" i="1" s="1"/>
  <c r="T48" i="1" s="1"/>
  <c r="U48" i="1" s="1"/>
  <c r="V48" i="1" s="1"/>
  <c r="W48" i="1" s="1"/>
  <c r="X48" i="1" s="1"/>
  <c r="Y48" i="1" s="1"/>
  <c r="Z48" i="1" s="1"/>
  <c r="AA48" i="1" s="1"/>
  <c r="AB48" i="1" s="1"/>
  <c r="AC48" i="1" s="1"/>
  <c r="R44" i="1"/>
  <c r="S44" i="1" s="1"/>
  <c r="T44" i="1" s="1"/>
  <c r="U44" i="1" s="1"/>
  <c r="V44" i="1" s="1"/>
  <c r="W44" i="1" s="1"/>
  <c r="X44" i="1" s="1"/>
  <c r="Y44" i="1" s="1"/>
  <c r="Z44" i="1" s="1"/>
  <c r="AA44" i="1" s="1"/>
  <c r="AB44" i="1" s="1"/>
  <c r="AC44" i="1" s="1"/>
  <c r="R40" i="1"/>
  <c r="S40" i="1" s="1"/>
  <c r="T40" i="1" s="1"/>
  <c r="U40" i="1" s="1"/>
  <c r="V40" i="1" s="1"/>
  <c r="W40" i="1" s="1"/>
  <c r="X40" i="1" s="1"/>
  <c r="Y40" i="1" s="1"/>
  <c r="Z40" i="1" s="1"/>
  <c r="AA40" i="1" s="1"/>
  <c r="AB40" i="1" s="1"/>
  <c r="AC40" i="1" s="1"/>
  <c r="R36" i="1"/>
  <c r="S36" i="1" s="1"/>
  <c r="R32" i="1"/>
  <c r="S32" i="1" s="1"/>
  <c r="T32" i="1" s="1"/>
  <c r="U32" i="1" s="1"/>
  <c r="V32" i="1" s="1"/>
  <c r="W32" i="1" s="1"/>
  <c r="X32" i="1" s="1"/>
  <c r="Y32" i="1" s="1"/>
  <c r="Z32" i="1" s="1"/>
  <c r="AA32" i="1" s="1"/>
  <c r="AB32" i="1" s="1"/>
  <c r="AC32" i="1" s="1"/>
  <c r="R28" i="1"/>
  <c r="S28" i="1" s="1"/>
  <c r="T28" i="1" s="1"/>
  <c r="U28" i="1" s="1"/>
  <c r="V28" i="1" s="1"/>
  <c r="W28" i="1" s="1"/>
  <c r="X28" i="1" s="1"/>
  <c r="Y28" i="1" s="1"/>
  <c r="Z28" i="1" s="1"/>
  <c r="AA28" i="1" s="1"/>
  <c r="AB28" i="1" s="1"/>
  <c r="AC28" i="1" s="1"/>
  <c r="R113" i="1"/>
  <c r="T84" i="1"/>
  <c r="U84" i="1" s="1"/>
  <c r="V84" i="1" s="1"/>
  <c r="W84" i="1" s="1"/>
  <c r="X84" i="1" s="1"/>
  <c r="Y84" i="1" s="1"/>
  <c r="Z84" i="1" s="1"/>
  <c r="AA84" i="1" s="1"/>
  <c r="AB84" i="1" s="1"/>
  <c r="AC84" i="1" s="1"/>
  <c r="T68" i="1"/>
  <c r="U68" i="1" s="1"/>
  <c r="V68" i="1" s="1"/>
  <c r="W68" i="1" s="1"/>
  <c r="X68" i="1" s="1"/>
  <c r="Y68" i="1" s="1"/>
  <c r="Z68" i="1" s="1"/>
  <c r="AA68" i="1" s="1"/>
  <c r="AB68" i="1" s="1"/>
  <c r="AC68" i="1" s="1"/>
  <c r="T52" i="1"/>
  <c r="U52" i="1" s="1"/>
  <c r="V52" i="1" s="1"/>
  <c r="W52" i="1" s="1"/>
  <c r="X52" i="1" s="1"/>
  <c r="Y52" i="1" s="1"/>
  <c r="Z52" i="1" s="1"/>
  <c r="AA52" i="1" s="1"/>
  <c r="AB52" i="1" s="1"/>
  <c r="AC52" i="1" s="1"/>
  <c r="T36" i="1"/>
  <c r="U36" i="1" s="1"/>
  <c r="V36" i="1" s="1"/>
  <c r="W36" i="1" s="1"/>
  <c r="X36" i="1" s="1"/>
  <c r="Y36" i="1" s="1"/>
  <c r="Z36" i="1" s="1"/>
  <c r="AA36" i="1" s="1"/>
  <c r="AB36" i="1" s="1"/>
  <c r="AC36" i="1" s="1"/>
  <c r="R102" i="1"/>
  <c r="S102" i="1" s="1"/>
  <c r="T102" i="1" s="1"/>
  <c r="U102" i="1" s="1"/>
  <c r="V102" i="1" s="1"/>
  <c r="W102" i="1" s="1"/>
  <c r="X102" i="1" s="1"/>
  <c r="Y102" i="1" s="1"/>
  <c r="Z102" i="1" s="1"/>
  <c r="AA102" i="1" s="1"/>
  <c r="AB102" i="1" s="1"/>
  <c r="AC102" i="1" s="1"/>
  <c r="R107" i="1"/>
  <c r="S107" i="1" s="1"/>
  <c r="T107" i="1" s="1"/>
  <c r="U107" i="1" s="1"/>
  <c r="V107" i="1" s="1"/>
  <c r="W107" i="1" s="1"/>
  <c r="X107" i="1" s="1"/>
  <c r="Y107" i="1" s="1"/>
  <c r="Z107" i="1" s="1"/>
  <c r="AA107" i="1" s="1"/>
  <c r="AB107" i="1" s="1"/>
  <c r="AC107" i="1" s="1"/>
  <c r="R111" i="1"/>
  <c r="S111" i="1" s="1"/>
  <c r="T111" i="1" s="1"/>
  <c r="U111" i="1" s="1"/>
  <c r="V111" i="1" s="1"/>
  <c r="W111" i="1" s="1"/>
  <c r="X111" i="1" s="1"/>
  <c r="Y111" i="1" s="1"/>
  <c r="Z111" i="1" s="1"/>
  <c r="AA111" i="1" s="1"/>
  <c r="AB111" i="1" s="1"/>
  <c r="AC111" i="1" s="1"/>
  <c r="R115" i="1"/>
  <c r="S115" i="1" s="1"/>
  <c r="T115" i="1" s="1"/>
  <c r="U115" i="1" s="1"/>
  <c r="V115" i="1" s="1"/>
  <c r="W115" i="1" s="1"/>
  <c r="X115" i="1" s="1"/>
  <c r="Y115" i="1" s="1"/>
  <c r="Z115" i="1" s="1"/>
  <c r="AA115" i="1" s="1"/>
  <c r="AB115" i="1" s="1"/>
  <c r="AC115" i="1" s="1"/>
  <c r="R15" i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R98" i="1"/>
  <c r="S98" i="1" s="1"/>
  <c r="T98" i="1" s="1"/>
  <c r="U98" i="1" s="1"/>
  <c r="V98" i="1" s="1"/>
  <c r="W98" i="1" s="1"/>
  <c r="X98" i="1" s="1"/>
  <c r="Y98" i="1" s="1"/>
  <c r="Z98" i="1" s="1"/>
  <c r="AA98" i="1" s="1"/>
  <c r="AB98" i="1" s="1"/>
  <c r="AC98" i="1" s="1"/>
  <c r="R94" i="1"/>
  <c r="R90" i="1"/>
  <c r="R86" i="1"/>
  <c r="R82" i="1"/>
  <c r="S82" i="1" s="1"/>
  <c r="T82" i="1" s="1"/>
  <c r="U82" i="1" s="1"/>
  <c r="V82" i="1" s="1"/>
  <c r="W82" i="1" s="1"/>
  <c r="X82" i="1" s="1"/>
  <c r="Y82" i="1" s="1"/>
  <c r="Z82" i="1" s="1"/>
  <c r="AA82" i="1" s="1"/>
  <c r="AB82" i="1" s="1"/>
  <c r="AC82" i="1" s="1"/>
  <c r="R78" i="1"/>
  <c r="R74" i="1"/>
  <c r="R70" i="1"/>
  <c r="R66" i="1"/>
  <c r="S66" i="1" s="1"/>
  <c r="T66" i="1" s="1"/>
  <c r="U66" i="1" s="1"/>
  <c r="V66" i="1" s="1"/>
  <c r="W66" i="1" s="1"/>
  <c r="X66" i="1" s="1"/>
  <c r="Y66" i="1" s="1"/>
  <c r="Z66" i="1" s="1"/>
  <c r="AA66" i="1" s="1"/>
  <c r="AB66" i="1" s="1"/>
  <c r="AC66" i="1" s="1"/>
  <c r="R62" i="1"/>
  <c r="R58" i="1"/>
  <c r="S58" i="1" s="1"/>
  <c r="T58" i="1" s="1"/>
  <c r="U58" i="1" s="1"/>
  <c r="V58" i="1" s="1"/>
  <c r="W58" i="1" s="1"/>
  <c r="X58" i="1" s="1"/>
  <c r="Y58" i="1" s="1"/>
  <c r="Z58" i="1" s="1"/>
  <c r="AA58" i="1" s="1"/>
  <c r="AB58" i="1" s="1"/>
  <c r="AC58" i="1" s="1"/>
  <c r="R54" i="1"/>
  <c r="S54" i="1" s="1"/>
  <c r="T54" i="1" s="1"/>
  <c r="U54" i="1" s="1"/>
  <c r="V54" i="1" s="1"/>
  <c r="W54" i="1" s="1"/>
  <c r="X54" i="1" s="1"/>
  <c r="Y54" i="1" s="1"/>
  <c r="Z54" i="1" s="1"/>
  <c r="AA54" i="1" s="1"/>
  <c r="AB54" i="1" s="1"/>
  <c r="AC54" i="1" s="1"/>
  <c r="R50" i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R46" i="1"/>
  <c r="R42" i="1"/>
  <c r="R38" i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R34" i="1"/>
  <c r="S34" i="1" s="1"/>
  <c r="T34" i="1" s="1"/>
  <c r="U34" i="1" s="1"/>
  <c r="V34" i="1" s="1"/>
  <c r="W34" i="1" s="1"/>
  <c r="X34" i="1" s="1"/>
  <c r="Y34" i="1" s="1"/>
  <c r="Z34" i="1" s="1"/>
  <c r="AA34" i="1" s="1"/>
  <c r="AB34" i="1" s="1"/>
  <c r="AC34" i="1" s="1"/>
  <c r="R30" i="1"/>
  <c r="R26" i="1"/>
  <c r="R22" i="1"/>
  <c r="R18" i="1"/>
  <c r="S18" i="1" s="1"/>
  <c r="T18" i="1" s="1"/>
  <c r="U18" i="1" s="1"/>
  <c r="V18" i="1" s="1"/>
  <c r="W18" i="1" s="1"/>
  <c r="X18" i="1" s="1"/>
  <c r="Y18" i="1" s="1"/>
  <c r="Z18" i="1" s="1"/>
  <c r="AA18" i="1" s="1"/>
  <c r="AB18" i="1" s="1"/>
  <c r="AC18" i="1" s="1"/>
  <c r="R100" i="1"/>
  <c r="R105" i="1"/>
  <c r="R109" i="1"/>
  <c r="S14" i="1"/>
  <c r="T14" i="1" s="1"/>
  <c r="U14" i="1" s="1"/>
  <c r="V14" i="1" s="1"/>
  <c r="W14" i="1" s="1"/>
  <c r="X14" i="1" s="1"/>
  <c r="Y14" i="1" s="1"/>
  <c r="Z14" i="1" s="1"/>
  <c r="AA14" i="1" s="1"/>
  <c r="AB14" i="1" s="1"/>
  <c r="AC14" i="1" s="1"/>
  <c r="S97" i="1"/>
  <c r="S93" i="1"/>
  <c r="S89" i="1"/>
  <c r="S85" i="1"/>
  <c r="T85" i="1" s="1"/>
  <c r="U85" i="1" s="1"/>
  <c r="V85" i="1" s="1"/>
  <c r="W85" i="1" s="1"/>
  <c r="X85" i="1" s="1"/>
  <c r="Y85" i="1" s="1"/>
  <c r="Z85" i="1" s="1"/>
  <c r="AA85" i="1" s="1"/>
  <c r="AB85" i="1" s="1"/>
  <c r="AC85" i="1" s="1"/>
  <c r="S81" i="1"/>
  <c r="S77" i="1"/>
  <c r="T77" i="1" s="1"/>
  <c r="U77" i="1" s="1"/>
  <c r="V77" i="1" s="1"/>
  <c r="W77" i="1" s="1"/>
  <c r="X77" i="1" s="1"/>
  <c r="Y77" i="1" s="1"/>
  <c r="Z77" i="1" s="1"/>
  <c r="AA77" i="1" s="1"/>
  <c r="AB77" i="1" s="1"/>
  <c r="AC77" i="1" s="1"/>
  <c r="S73" i="1"/>
  <c r="T73" i="1" s="1"/>
  <c r="U73" i="1" s="1"/>
  <c r="V73" i="1" s="1"/>
  <c r="W73" i="1" s="1"/>
  <c r="X73" i="1" s="1"/>
  <c r="Y73" i="1" s="1"/>
  <c r="Z73" i="1" s="1"/>
  <c r="AA73" i="1" s="1"/>
  <c r="AB73" i="1" s="1"/>
  <c r="AC73" i="1" s="1"/>
  <c r="S69" i="1"/>
  <c r="T69" i="1" s="1"/>
  <c r="U69" i="1" s="1"/>
  <c r="V69" i="1" s="1"/>
  <c r="W69" i="1" s="1"/>
  <c r="X69" i="1" s="1"/>
  <c r="Y69" i="1" s="1"/>
  <c r="Z69" i="1" s="1"/>
  <c r="AA69" i="1" s="1"/>
  <c r="AB69" i="1" s="1"/>
  <c r="AC69" i="1" s="1"/>
  <c r="S65" i="1"/>
  <c r="S61" i="1"/>
  <c r="S57" i="1"/>
  <c r="T57" i="1" s="1"/>
  <c r="U57" i="1" s="1"/>
  <c r="V57" i="1" s="1"/>
  <c r="W57" i="1" s="1"/>
  <c r="X57" i="1" s="1"/>
  <c r="Y57" i="1" s="1"/>
  <c r="Z57" i="1" s="1"/>
  <c r="AA57" i="1" s="1"/>
  <c r="AB57" i="1" s="1"/>
  <c r="AC57" i="1" s="1"/>
  <c r="S53" i="1"/>
  <c r="T53" i="1" s="1"/>
  <c r="U53" i="1" s="1"/>
  <c r="V53" i="1" s="1"/>
  <c r="W53" i="1" s="1"/>
  <c r="X53" i="1" s="1"/>
  <c r="Y53" i="1" s="1"/>
  <c r="Z53" i="1" s="1"/>
  <c r="AA53" i="1" s="1"/>
  <c r="AB53" i="1" s="1"/>
  <c r="AC53" i="1" s="1"/>
  <c r="S49" i="1"/>
  <c r="R45" i="1"/>
  <c r="S45" i="1" s="1"/>
  <c r="R41" i="1"/>
  <c r="S41" i="1" s="1"/>
  <c r="R37" i="1"/>
  <c r="S37" i="1" s="1"/>
  <c r="T37" i="1" s="1"/>
  <c r="U37" i="1" s="1"/>
  <c r="V37" i="1" s="1"/>
  <c r="W37" i="1" s="1"/>
  <c r="X37" i="1" s="1"/>
  <c r="Y37" i="1" s="1"/>
  <c r="Z37" i="1" s="1"/>
  <c r="AA37" i="1" s="1"/>
  <c r="AB37" i="1" s="1"/>
  <c r="AC37" i="1" s="1"/>
  <c r="S33" i="1"/>
  <c r="R29" i="1"/>
  <c r="S29" i="1" s="1"/>
  <c r="S103" i="1"/>
  <c r="S99" i="1"/>
  <c r="T99" i="1" s="1"/>
  <c r="U99" i="1" s="1"/>
  <c r="V99" i="1" s="1"/>
  <c r="W99" i="1" s="1"/>
  <c r="X99" i="1" s="1"/>
  <c r="Y99" i="1" s="1"/>
  <c r="Z99" i="1" s="1"/>
  <c r="AA99" i="1" s="1"/>
  <c r="AB99" i="1" s="1"/>
  <c r="AC99" i="1" s="1"/>
  <c r="S104" i="1"/>
  <c r="S108" i="1"/>
  <c r="T108" i="1" s="1"/>
  <c r="U108" i="1" s="1"/>
  <c r="V108" i="1" s="1"/>
  <c r="W108" i="1" s="1"/>
  <c r="X108" i="1" s="1"/>
  <c r="Y108" i="1" s="1"/>
  <c r="Z108" i="1" s="1"/>
  <c r="AA108" i="1" s="1"/>
  <c r="AB108" i="1" s="1"/>
  <c r="AC108" i="1" s="1"/>
  <c r="R13" i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R16" i="1"/>
  <c r="S16" i="1" s="1"/>
  <c r="T16" i="1" s="1"/>
  <c r="U16" i="1" s="1"/>
  <c r="V16" i="1" s="1"/>
  <c r="W16" i="1" s="1"/>
  <c r="X16" i="1" s="1"/>
  <c r="Y16" i="1" s="1"/>
  <c r="Z16" i="1" s="1"/>
  <c r="AA16" i="1" s="1"/>
  <c r="AB16" i="1" s="1"/>
  <c r="AC16" i="1" s="1"/>
  <c r="R95" i="1"/>
  <c r="S95" i="1" s="1"/>
  <c r="T95" i="1" s="1"/>
  <c r="U95" i="1" s="1"/>
  <c r="V95" i="1" s="1"/>
  <c r="W95" i="1" s="1"/>
  <c r="X95" i="1" s="1"/>
  <c r="Y95" i="1" s="1"/>
  <c r="Z95" i="1" s="1"/>
  <c r="AA95" i="1" s="1"/>
  <c r="AB95" i="1" s="1"/>
  <c r="AC95" i="1" s="1"/>
  <c r="R91" i="1"/>
  <c r="S91" i="1" s="1"/>
  <c r="T91" i="1" s="1"/>
  <c r="U91" i="1" s="1"/>
  <c r="V91" i="1" s="1"/>
  <c r="W91" i="1" s="1"/>
  <c r="X91" i="1" s="1"/>
  <c r="Y91" i="1" s="1"/>
  <c r="Z91" i="1" s="1"/>
  <c r="AA91" i="1" s="1"/>
  <c r="AB91" i="1" s="1"/>
  <c r="AC91" i="1" s="1"/>
  <c r="R87" i="1"/>
  <c r="S87" i="1" s="1"/>
  <c r="T87" i="1" s="1"/>
  <c r="U87" i="1" s="1"/>
  <c r="V87" i="1" s="1"/>
  <c r="W87" i="1" s="1"/>
  <c r="X87" i="1" s="1"/>
  <c r="Y87" i="1" s="1"/>
  <c r="Z87" i="1" s="1"/>
  <c r="AA87" i="1" s="1"/>
  <c r="AB87" i="1" s="1"/>
  <c r="AC87" i="1" s="1"/>
  <c r="R83" i="1"/>
  <c r="S83" i="1" s="1"/>
  <c r="T83" i="1" s="1"/>
  <c r="U83" i="1" s="1"/>
  <c r="V83" i="1" s="1"/>
  <c r="W83" i="1" s="1"/>
  <c r="X83" i="1" s="1"/>
  <c r="Y83" i="1" s="1"/>
  <c r="Z83" i="1" s="1"/>
  <c r="AA83" i="1" s="1"/>
  <c r="AB83" i="1" s="1"/>
  <c r="AC83" i="1" s="1"/>
  <c r="R79" i="1"/>
  <c r="S79" i="1" s="1"/>
  <c r="T79" i="1" s="1"/>
  <c r="U79" i="1" s="1"/>
  <c r="V79" i="1" s="1"/>
  <c r="W79" i="1" s="1"/>
  <c r="X79" i="1" s="1"/>
  <c r="Y79" i="1" s="1"/>
  <c r="Z79" i="1" s="1"/>
  <c r="AA79" i="1" s="1"/>
  <c r="AB79" i="1" s="1"/>
  <c r="AC79" i="1" s="1"/>
  <c r="R75" i="1"/>
  <c r="S75" i="1" s="1"/>
  <c r="T75" i="1" s="1"/>
  <c r="U75" i="1" s="1"/>
  <c r="V75" i="1" s="1"/>
  <c r="W75" i="1" s="1"/>
  <c r="X75" i="1" s="1"/>
  <c r="Y75" i="1" s="1"/>
  <c r="Z75" i="1" s="1"/>
  <c r="AA75" i="1" s="1"/>
  <c r="AB75" i="1" s="1"/>
  <c r="AC75" i="1" s="1"/>
  <c r="R71" i="1"/>
  <c r="S71" i="1" s="1"/>
  <c r="T71" i="1" s="1"/>
  <c r="U71" i="1" s="1"/>
  <c r="V71" i="1" s="1"/>
  <c r="W71" i="1" s="1"/>
  <c r="X71" i="1" s="1"/>
  <c r="Y71" i="1" s="1"/>
  <c r="Z71" i="1" s="1"/>
  <c r="AA71" i="1" s="1"/>
  <c r="AB71" i="1" s="1"/>
  <c r="AC71" i="1" s="1"/>
  <c r="R67" i="1"/>
  <c r="S67" i="1" s="1"/>
  <c r="T67" i="1" s="1"/>
  <c r="U67" i="1" s="1"/>
  <c r="V67" i="1" s="1"/>
  <c r="W67" i="1" s="1"/>
  <c r="X67" i="1" s="1"/>
  <c r="Y67" i="1" s="1"/>
  <c r="Z67" i="1" s="1"/>
  <c r="AA67" i="1" s="1"/>
  <c r="AB67" i="1" s="1"/>
  <c r="AC67" i="1" s="1"/>
  <c r="R63" i="1"/>
  <c r="S63" i="1" s="1"/>
  <c r="T63" i="1" s="1"/>
  <c r="U63" i="1" s="1"/>
  <c r="V63" i="1" s="1"/>
  <c r="W63" i="1" s="1"/>
  <c r="X63" i="1" s="1"/>
  <c r="Y63" i="1" s="1"/>
  <c r="Z63" i="1" s="1"/>
  <c r="AA63" i="1" s="1"/>
  <c r="AB63" i="1" s="1"/>
  <c r="AC63" i="1" s="1"/>
  <c r="R59" i="1"/>
  <c r="S59" i="1" s="1"/>
  <c r="T59" i="1" s="1"/>
  <c r="U59" i="1" s="1"/>
  <c r="V59" i="1" s="1"/>
  <c r="W59" i="1" s="1"/>
  <c r="X59" i="1" s="1"/>
  <c r="Y59" i="1" s="1"/>
  <c r="Z59" i="1" s="1"/>
  <c r="AA59" i="1" s="1"/>
  <c r="AB59" i="1" s="1"/>
  <c r="AC59" i="1" s="1"/>
  <c r="R55" i="1"/>
  <c r="S55" i="1" s="1"/>
  <c r="T55" i="1" s="1"/>
  <c r="U55" i="1" s="1"/>
  <c r="V55" i="1" s="1"/>
  <c r="W55" i="1" s="1"/>
  <c r="X55" i="1" s="1"/>
  <c r="Y55" i="1" s="1"/>
  <c r="Z55" i="1" s="1"/>
  <c r="AA55" i="1" s="1"/>
  <c r="AB55" i="1" s="1"/>
  <c r="AC55" i="1" s="1"/>
  <c r="R51" i="1"/>
  <c r="S51" i="1" s="1"/>
  <c r="T51" i="1" s="1"/>
  <c r="U51" i="1" s="1"/>
  <c r="V51" i="1" s="1"/>
  <c r="W51" i="1" s="1"/>
  <c r="X51" i="1" s="1"/>
  <c r="Y51" i="1" s="1"/>
  <c r="Z51" i="1" s="1"/>
  <c r="AA51" i="1" s="1"/>
  <c r="AB51" i="1" s="1"/>
  <c r="AC51" i="1" s="1"/>
  <c r="R47" i="1"/>
  <c r="S47" i="1" s="1"/>
  <c r="T47" i="1" s="1"/>
  <c r="U47" i="1" s="1"/>
  <c r="V47" i="1" s="1"/>
  <c r="W47" i="1" s="1"/>
  <c r="X47" i="1" s="1"/>
  <c r="Y47" i="1" s="1"/>
  <c r="Z47" i="1" s="1"/>
  <c r="AA47" i="1" s="1"/>
  <c r="AB47" i="1" s="1"/>
  <c r="AC47" i="1" s="1"/>
  <c r="R43" i="1"/>
  <c r="S43" i="1" s="1"/>
  <c r="T43" i="1" s="1"/>
  <c r="U43" i="1" s="1"/>
  <c r="V43" i="1" s="1"/>
  <c r="W43" i="1" s="1"/>
  <c r="X43" i="1" s="1"/>
  <c r="Y43" i="1" s="1"/>
  <c r="Z43" i="1" s="1"/>
  <c r="AA43" i="1" s="1"/>
  <c r="AB43" i="1" s="1"/>
  <c r="AC43" i="1" s="1"/>
  <c r="R39" i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R35" i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R31" i="1"/>
  <c r="S31" i="1" s="1"/>
  <c r="T31" i="1" s="1"/>
  <c r="U31" i="1" s="1"/>
  <c r="V31" i="1" s="1"/>
  <c r="W31" i="1" s="1"/>
  <c r="X31" i="1" s="1"/>
  <c r="Y31" i="1" s="1"/>
  <c r="Z31" i="1" s="1"/>
  <c r="AA31" i="1" s="1"/>
  <c r="AB31" i="1" s="1"/>
  <c r="AC31" i="1" s="1"/>
  <c r="R27" i="1"/>
  <c r="S27" i="1" s="1"/>
  <c r="T27" i="1" s="1"/>
  <c r="U27" i="1" s="1"/>
  <c r="V27" i="1" s="1"/>
  <c r="W27" i="1" s="1"/>
  <c r="X27" i="1" s="1"/>
  <c r="Y27" i="1" s="1"/>
  <c r="Z27" i="1" s="1"/>
  <c r="AA27" i="1" s="1"/>
  <c r="AB27" i="1" s="1"/>
  <c r="AC27" i="1" s="1"/>
  <c r="R23" i="1"/>
  <c r="S23" i="1" s="1"/>
  <c r="T23" i="1" s="1"/>
  <c r="U23" i="1" s="1"/>
  <c r="V23" i="1" s="1"/>
  <c r="W23" i="1" s="1"/>
  <c r="X23" i="1" s="1"/>
  <c r="Y23" i="1" s="1"/>
  <c r="Z23" i="1" s="1"/>
  <c r="AA23" i="1" s="1"/>
  <c r="AB23" i="1" s="1"/>
  <c r="AC23" i="1" s="1"/>
  <c r="R19" i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R101" i="1"/>
  <c r="S101" i="1" s="1"/>
  <c r="T101" i="1" s="1"/>
  <c r="U101" i="1" s="1"/>
  <c r="V101" i="1" s="1"/>
  <c r="W101" i="1" s="1"/>
  <c r="X101" i="1" s="1"/>
  <c r="Y101" i="1" s="1"/>
  <c r="Z101" i="1" s="1"/>
  <c r="AA101" i="1" s="1"/>
  <c r="AB101" i="1" s="1"/>
  <c r="AC101" i="1" s="1"/>
  <c r="R106" i="1"/>
  <c r="S106" i="1" s="1"/>
  <c r="T106" i="1" s="1"/>
  <c r="U106" i="1" s="1"/>
  <c r="V106" i="1" s="1"/>
  <c r="W106" i="1" s="1"/>
  <c r="X106" i="1" s="1"/>
  <c r="Y106" i="1" s="1"/>
  <c r="Z106" i="1" s="1"/>
  <c r="AA106" i="1" s="1"/>
  <c r="AB106" i="1" s="1"/>
  <c r="AC106" i="1" s="1"/>
  <c r="R110" i="1"/>
  <c r="S110" i="1" s="1"/>
  <c r="T110" i="1" s="1"/>
  <c r="U110" i="1" s="1"/>
  <c r="V110" i="1" s="1"/>
  <c r="W110" i="1" s="1"/>
  <c r="X110" i="1" s="1"/>
  <c r="Y110" i="1" s="1"/>
  <c r="Z110" i="1" s="1"/>
  <c r="AA110" i="1" s="1"/>
  <c r="AB110" i="1" s="1"/>
  <c r="AC110" i="1" s="1"/>
  <c r="R114" i="1"/>
  <c r="S114" i="1" s="1"/>
  <c r="T114" i="1" s="1"/>
  <c r="U114" i="1" s="1"/>
  <c r="V114" i="1" s="1"/>
  <c r="W114" i="1" s="1"/>
  <c r="X114" i="1" s="1"/>
  <c r="Y114" i="1" s="1"/>
  <c r="Z114" i="1" s="1"/>
  <c r="AA114" i="1" s="1"/>
  <c r="AB114" i="1" s="1"/>
  <c r="AC114" i="1" s="1"/>
  <c r="S94" i="1"/>
  <c r="T94" i="1" s="1"/>
  <c r="U94" i="1" s="1"/>
  <c r="V94" i="1" s="1"/>
  <c r="W94" i="1" s="1"/>
  <c r="X94" i="1" s="1"/>
  <c r="Y94" i="1" s="1"/>
  <c r="Z94" i="1" s="1"/>
  <c r="AA94" i="1" s="1"/>
  <c r="AB94" i="1" s="1"/>
  <c r="AC94" i="1" s="1"/>
  <c r="S90" i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S86" i="1"/>
  <c r="T86" i="1" s="1"/>
  <c r="U86" i="1" s="1"/>
  <c r="V86" i="1" s="1"/>
  <c r="W86" i="1" s="1"/>
  <c r="X86" i="1" s="1"/>
  <c r="Y86" i="1" s="1"/>
  <c r="Z86" i="1" s="1"/>
  <c r="AA86" i="1" s="1"/>
  <c r="AB86" i="1" s="1"/>
  <c r="AC86" i="1" s="1"/>
  <c r="S78" i="1"/>
  <c r="T78" i="1" s="1"/>
  <c r="U78" i="1" s="1"/>
  <c r="V78" i="1" s="1"/>
  <c r="W78" i="1" s="1"/>
  <c r="X78" i="1" s="1"/>
  <c r="Y78" i="1" s="1"/>
  <c r="Z78" i="1" s="1"/>
  <c r="AA78" i="1" s="1"/>
  <c r="AB78" i="1" s="1"/>
  <c r="AC78" i="1" s="1"/>
  <c r="S74" i="1"/>
  <c r="T74" i="1" s="1"/>
  <c r="U74" i="1" s="1"/>
  <c r="V74" i="1" s="1"/>
  <c r="W74" i="1" s="1"/>
  <c r="X74" i="1" s="1"/>
  <c r="Y74" i="1" s="1"/>
  <c r="Z74" i="1" s="1"/>
  <c r="AA74" i="1" s="1"/>
  <c r="AB74" i="1" s="1"/>
  <c r="AC74" i="1" s="1"/>
  <c r="S70" i="1"/>
  <c r="T70" i="1" s="1"/>
  <c r="U70" i="1" s="1"/>
  <c r="V70" i="1" s="1"/>
  <c r="W70" i="1" s="1"/>
  <c r="X70" i="1" s="1"/>
  <c r="Y70" i="1" s="1"/>
  <c r="Z70" i="1" s="1"/>
  <c r="AA70" i="1" s="1"/>
  <c r="AB70" i="1" s="1"/>
  <c r="AC70" i="1" s="1"/>
  <c r="S62" i="1"/>
  <c r="T62" i="1" s="1"/>
  <c r="U62" i="1" s="1"/>
  <c r="V62" i="1" s="1"/>
  <c r="W62" i="1" s="1"/>
  <c r="X62" i="1" s="1"/>
  <c r="Y62" i="1" s="1"/>
  <c r="Z62" i="1" s="1"/>
  <c r="AA62" i="1" s="1"/>
  <c r="AB62" i="1" s="1"/>
  <c r="AC62" i="1" s="1"/>
  <c r="S46" i="1"/>
  <c r="T46" i="1" s="1"/>
  <c r="U46" i="1" s="1"/>
  <c r="V46" i="1" s="1"/>
  <c r="W46" i="1" s="1"/>
  <c r="X46" i="1" s="1"/>
  <c r="Y46" i="1" s="1"/>
  <c r="Z46" i="1" s="1"/>
  <c r="AA46" i="1" s="1"/>
  <c r="AB46" i="1" s="1"/>
  <c r="AC46" i="1" s="1"/>
  <c r="S42" i="1"/>
  <c r="T42" i="1" s="1"/>
  <c r="U42" i="1" s="1"/>
  <c r="V42" i="1" s="1"/>
  <c r="W42" i="1" s="1"/>
  <c r="X42" i="1" s="1"/>
  <c r="Y42" i="1" s="1"/>
  <c r="Z42" i="1" s="1"/>
  <c r="AA42" i="1" s="1"/>
  <c r="AB42" i="1" s="1"/>
  <c r="AC42" i="1" s="1"/>
  <c r="S30" i="1"/>
  <c r="T30" i="1" s="1"/>
  <c r="U30" i="1" s="1"/>
  <c r="V30" i="1" s="1"/>
  <c r="W30" i="1" s="1"/>
  <c r="X30" i="1" s="1"/>
  <c r="Y30" i="1" s="1"/>
  <c r="Z30" i="1" s="1"/>
  <c r="AA30" i="1" s="1"/>
  <c r="AB30" i="1" s="1"/>
  <c r="AC30" i="1" s="1"/>
  <c r="S26" i="1"/>
  <c r="T26" i="1" s="1"/>
  <c r="U26" i="1" s="1"/>
  <c r="V26" i="1" s="1"/>
  <c r="W26" i="1" s="1"/>
  <c r="X26" i="1" s="1"/>
  <c r="Y26" i="1" s="1"/>
  <c r="Z26" i="1" s="1"/>
  <c r="AA26" i="1" s="1"/>
  <c r="AB26" i="1" s="1"/>
  <c r="AC26" i="1" s="1"/>
  <c r="S22" i="1"/>
  <c r="T22" i="1" s="1"/>
  <c r="U22" i="1" s="1"/>
  <c r="V22" i="1" s="1"/>
  <c r="W22" i="1" s="1"/>
  <c r="X22" i="1" s="1"/>
  <c r="Y22" i="1" s="1"/>
  <c r="Z22" i="1" s="1"/>
  <c r="AA22" i="1" s="1"/>
  <c r="AB22" i="1" s="1"/>
  <c r="AC22" i="1" s="1"/>
  <c r="S100" i="1"/>
  <c r="T100" i="1" s="1"/>
  <c r="U100" i="1" s="1"/>
  <c r="V100" i="1" s="1"/>
  <c r="W100" i="1" s="1"/>
  <c r="X100" i="1" s="1"/>
  <c r="Y100" i="1" s="1"/>
  <c r="Z100" i="1" s="1"/>
  <c r="AA100" i="1" s="1"/>
  <c r="AB100" i="1" s="1"/>
  <c r="AC100" i="1" s="1"/>
  <c r="S105" i="1"/>
  <c r="T105" i="1" s="1"/>
  <c r="U105" i="1" s="1"/>
  <c r="V105" i="1" s="1"/>
  <c r="W105" i="1" s="1"/>
  <c r="X105" i="1" s="1"/>
  <c r="Y105" i="1" s="1"/>
  <c r="Z105" i="1" s="1"/>
  <c r="AA105" i="1" s="1"/>
  <c r="AB105" i="1" s="1"/>
  <c r="AC105" i="1" s="1"/>
  <c r="S109" i="1"/>
  <c r="T109" i="1" s="1"/>
  <c r="U109" i="1" s="1"/>
  <c r="V109" i="1" s="1"/>
  <c r="W109" i="1" s="1"/>
  <c r="X109" i="1" s="1"/>
  <c r="Y109" i="1" s="1"/>
  <c r="Z109" i="1" s="1"/>
  <c r="AA109" i="1" s="1"/>
  <c r="AB109" i="1" s="1"/>
  <c r="AC109" i="1" s="1"/>
  <c r="S113" i="1"/>
  <c r="T113" i="1" s="1"/>
  <c r="U113" i="1" s="1"/>
  <c r="V113" i="1" s="1"/>
  <c r="W113" i="1" s="1"/>
  <c r="X113" i="1" s="1"/>
  <c r="Y113" i="1" s="1"/>
  <c r="Z113" i="1" s="1"/>
  <c r="AA113" i="1" s="1"/>
  <c r="AB113" i="1" s="1"/>
  <c r="AC113" i="1" s="1"/>
  <c r="T97" i="1"/>
  <c r="U97" i="1" s="1"/>
  <c r="V97" i="1" s="1"/>
  <c r="W97" i="1" s="1"/>
  <c r="X97" i="1" s="1"/>
  <c r="Y97" i="1" s="1"/>
  <c r="Z97" i="1" s="1"/>
  <c r="AA97" i="1" s="1"/>
  <c r="AB97" i="1" s="1"/>
  <c r="AC97" i="1" s="1"/>
  <c r="T93" i="1"/>
  <c r="U93" i="1" s="1"/>
  <c r="V93" i="1" s="1"/>
  <c r="W93" i="1" s="1"/>
  <c r="X93" i="1" s="1"/>
  <c r="Y93" i="1" s="1"/>
  <c r="Z93" i="1" s="1"/>
  <c r="AA93" i="1" s="1"/>
  <c r="AB93" i="1" s="1"/>
  <c r="AC93" i="1" s="1"/>
  <c r="T89" i="1"/>
  <c r="U89" i="1" s="1"/>
  <c r="V89" i="1" s="1"/>
  <c r="W89" i="1" s="1"/>
  <c r="X89" i="1" s="1"/>
  <c r="Y89" i="1" s="1"/>
  <c r="Z89" i="1" s="1"/>
  <c r="AA89" i="1" s="1"/>
  <c r="AB89" i="1" s="1"/>
  <c r="AC89" i="1" s="1"/>
  <c r="T81" i="1"/>
  <c r="U81" i="1" s="1"/>
  <c r="V81" i="1" s="1"/>
  <c r="W81" i="1" s="1"/>
  <c r="X81" i="1" s="1"/>
  <c r="Y81" i="1" s="1"/>
  <c r="Z81" i="1" s="1"/>
  <c r="AA81" i="1" s="1"/>
  <c r="AB81" i="1" s="1"/>
  <c r="AC81" i="1" s="1"/>
  <c r="T65" i="1"/>
  <c r="U65" i="1" s="1"/>
  <c r="V65" i="1" s="1"/>
  <c r="W65" i="1" s="1"/>
  <c r="X65" i="1" s="1"/>
  <c r="Y65" i="1" s="1"/>
  <c r="Z65" i="1" s="1"/>
  <c r="AA65" i="1" s="1"/>
  <c r="AB65" i="1" s="1"/>
  <c r="AC65" i="1" s="1"/>
  <c r="T61" i="1"/>
  <c r="U61" i="1" s="1"/>
  <c r="V61" i="1" s="1"/>
  <c r="W61" i="1" s="1"/>
  <c r="X61" i="1" s="1"/>
  <c r="Y61" i="1" s="1"/>
  <c r="Z61" i="1" s="1"/>
  <c r="AA61" i="1" s="1"/>
  <c r="AB61" i="1" s="1"/>
  <c r="AC61" i="1" s="1"/>
  <c r="T49" i="1"/>
  <c r="U49" i="1" s="1"/>
  <c r="V49" i="1" s="1"/>
  <c r="W49" i="1" s="1"/>
  <c r="X49" i="1" s="1"/>
  <c r="Y49" i="1" s="1"/>
  <c r="Z49" i="1" s="1"/>
  <c r="AA49" i="1" s="1"/>
  <c r="AB49" i="1" s="1"/>
  <c r="AC49" i="1" s="1"/>
  <c r="T45" i="1"/>
  <c r="U45" i="1" s="1"/>
  <c r="V45" i="1" s="1"/>
  <c r="W45" i="1" s="1"/>
  <c r="X45" i="1" s="1"/>
  <c r="Y45" i="1" s="1"/>
  <c r="Z45" i="1" s="1"/>
  <c r="AA45" i="1" s="1"/>
  <c r="AB45" i="1" s="1"/>
  <c r="AC45" i="1" s="1"/>
  <c r="T41" i="1"/>
  <c r="U41" i="1" s="1"/>
  <c r="V41" i="1" s="1"/>
  <c r="W41" i="1" s="1"/>
  <c r="X41" i="1" s="1"/>
  <c r="Y41" i="1" s="1"/>
  <c r="Z41" i="1" s="1"/>
  <c r="AA41" i="1" s="1"/>
  <c r="AB41" i="1" s="1"/>
  <c r="AC41" i="1" s="1"/>
  <c r="T33" i="1"/>
  <c r="U33" i="1" s="1"/>
  <c r="V33" i="1" s="1"/>
  <c r="W33" i="1" s="1"/>
  <c r="X33" i="1" s="1"/>
  <c r="Y33" i="1" s="1"/>
  <c r="Z33" i="1" s="1"/>
  <c r="AA33" i="1" s="1"/>
  <c r="AB33" i="1" s="1"/>
  <c r="AC33" i="1" s="1"/>
  <c r="T29" i="1"/>
  <c r="U29" i="1" s="1"/>
  <c r="V29" i="1" s="1"/>
  <c r="W29" i="1" s="1"/>
  <c r="X29" i="1" s="1"/>
  <c r="Y29" i="1" s="1"/>
  <c r="Z29" i="1" s="1"/>
  <c r="AA29" i="1" s="1"/>
  <c r="AB29" i="1" s="1"/>
  <c r="AC29" i="1" s="1"/>
  <c r="T103" i="1"/>
  <c r="U103" i="1" s="1"/>
  <c r="V103" i="1" s="1"/>
  <c r="W103" i="1" s="1"/>
  <c r="X103" i="1" s="1"/>
  <c r="Y103" i="1" s="1"/>
  <c r="Z103" i="1" s="1"/>
  <c r="AA103" i="1" s="1"/>
  <c r="AB103" i="1" s="1"/>
  <c r="AC103" i="1" s="1"/>
  <c r="T104" i="1"/>
  <c r="U104" i="1" s="1"/>
  <c r="V104" i="1" s="1"/>
  <c r="W104" i="1" s="1"/>
  <c r="X104" i="1" s="1"/>
  <c r="Y104" i="1" s="1"/>
  <c r="Z104" i="1" s="1"/>
  <c r="AA104" i="1" s="1"/>
  <c r="AB104" i="1" s="1"/>
  <c r="AC104" i="1" s="1"/>
  <c r="T112" i="1"/>
  <c r="U112" i="1" s="1"/>
  <c r="V112" i="1" s="1"/>
  <c r="W112" i="1" s="1"/>
  <c r="X112" i="1" s="1"/>
  <c r="Y112" i="1" s="1"/>
  <c r="Z112" i="1" s="1"/>
  <c r="AA112" i="1" s="1"/>
  <c r="AB112" i="1" s="1"/>
  <c r="AC112" i="1" s="1"/>
  <c r="S17" i="1"/>
  <c r="T17" i="1" s="1"/>
  <c r="U17" i="1" s="1"/>
  <c r="V17" i="1" s="1"/>
  <c r="W17" i="1" s="1"/>
  <c r="X17" i="1" s="1"/>
  <c r="Y17" i="1" s="1"/>
  <c r="Z17" i="1" s="1"/>
  <c r="AA17" i="1" s="1"/>
  <c r="AB17" i="1" s="1"/>
  <c r="AC17" i="1" s="1"/>
  <c r="R24" i="1"/>
  <c r="S24" i="1" s="1"/>
  <c r="T24" i="1" s="1"/>
  <c r="U24" i="1" s="1"/>
  <c r="V24" i="1" s="1"/>
  <c r="W24" i="1" s="1"/>
  <c r="X24" i="1" s="1"/>
  <c r="Y24" i="1" s="1"/>
  <c r="Z24" i="1" s="1"/>
  <c r="AA24" i="1" s="1"/>
  <c r="AB24" i="1" s="1"/>
  <c r="AC24" i="1" s="1"/>
  <c r="R20" i="1"/>
  <c r="S20" i="1" s="1"/>
  <c r="T20" i="1" s="1"/>
  <c r="U20" i="1" s="1"/>
  <c r="V20" i="1" s="1"/>
  <c r="W20" i="1" s="1"/>
  <c r="X20" i="1" s="1"/>
  <c r="Y20" i="1" s="1"/>
  <c r="Z20" i="1" s="1"/>
  <c r="AA20" i="1" s="1"/>
  <c r="AB20" i="1" s="1"/>
  <c r="AC20" i="1" s="1"/>
  <c r="R25" i="1"/>
  <c r="S25" i="1" s="1"/>
  <c r="T25" i="1" s="1"/>
  <c r="U25" i="1" s="1"/>
  <c r="V25" i="1" s="1"/>
  <c r="W25" i="1" s="1"/>
  <c r="X25" i="1" s="1"/>
  <c r="Y25" i="1" s="1"/>
  <c r="Z25" i="1" s="1"/>
  <c r="AA25" i="1" s="1"/>
  <c r="AB25" i="1" s="1"/>
  <c r="AC25" i="1" s="1"/>
  <c r="R21" i="1"/>
  <c r="S21" i="1" s="1"/>
  <c r="T21" i="1" s="1"/>
  <c r="U21" i="1" s="1"/>
  <c r="V21" i="1" s="1"/>
  <c r="W21" i="1" s="1"/>
  <c r="X21" i="1" s="1"/>
  <c r="Y21" i="1" s="1"/>
  <c r="Z21" i="1" s="1"/>
  <c r="AA21" i="1" s="1"/>
  <c r="AB21" i="1" s="1"/>
  <c r="AC21" i="1" s="1"/>
</calcChain>
</file>

<file path=xl/sharedStrings.xml><?xml version="1.0" encoding="utf-8"?>
<sst xmlns="http://schemas.openxmlformats.org/spreadsheetml/2006/main" count="42" uniqueCount="27">
  <si>
    <t>substitution rate</t>
  </si>
  <si>
    <t>substitutions / (site.year)</t>
  </si>
  <si>
    <t>number of substitutions</t>
  </si>
  <si>
    <t>number of sites</t>
  </si>
  <si>
    <t>number of sites being compared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</si>
  <si>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</si>
  <si>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</si>
  <si>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</si>
  <si>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</si>
  <si>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</si>
  <si>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</si>
  <si>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</si>
  <si>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</si>
  <si>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</si>
  <si>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</si>
  <si>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</si>
  <si>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</si>
  <si>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</si>
  <si>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r>
      <rPr>
        <b/>
        <sz val="11"/>
        <color theme="1"/>
        <rFont val="Calibri"/>
        <family val="2"/>
      </rPr>
      <t>∆</t>
    </r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CE</t>
    </r>
    <r>
      <rPr>
        <b/>
        <sz val="11"/>
        <color theme="1"/>
        <rFont val="Calibri"/>
        <family val="2"/>
        <scheme val="minor"/>
      </rPr>
      <t xml:space="preserve"> (weeks)</t>
    </r>
  </si>
  <si>
    <t>Poisson interval</t>
  </si>
  <si>
    <r>
      <t xml:space="preserve">If a sample pair with (d, </t>
    </r>
    <r>
      <rPr>
        <sz val="11"/>
        <color theme="1"/>
        <rFont val="Calibri"/>
        <family val="2"/>
      </rPr>
      <t>∆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CE</t>
    </r>
    <r>
      <rPr>
        <sz val="11"/>
        <color theme="1"/>
        <rFont val="Calibri"/>
        <family val="2"/>
        <scheme val="minor"/>
      </rPr>
      <t xml:space="preserve">) has d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 xml:space="preserve"> maximum expected substitutions the samples are considered related. </t>
    </r>
  </si>
  <si>
    <t>The maximum expected substitutions for a given time (row) are given by the column heading of the first dark grey cell in the line.</t>
  </si>
  <si>
    <t>range of substitutions  containing x fraction of the Poisson distribution</t>
  </si>
  <si>
    <r>
      <t>Poisson CDF:</t>
    </r>
    <r>
      <rPr>
        <sz val="11"/>
        <color theme="1"/>
        <rFont val="Calibri"/>
        <family val="2"/>
        <scheme val="minor"/>
      </rPr>
      <t xml:space="preserve"> Poisson probability of observing k substitutions </t>
    </r>
    <r>
      <rPr>
        <sz val="11"/>
        <color theme="5" tint="-0.249977111117893"/>
        <rFont val="Calibri"/>
        <family val="2"/>
        <scheme val="minor"/>
      </rPr>
      <t>or less</t>
    </r>
    <r>
      <rPr>
        <sz val="11"/>
        <color theme="1"/>
        <rFont val="Calibri"/>
        <family val="2"/>
        <scheme val="minor"/>
      </rPr>
      <t xml:space="preserve"> after n weeks</t>
    </r>
  </si>
  <si>
    <r>
      <t>Poisson:</t>
    </r>
    <r>
      <rPr>
        <sz val="11"/>
        <color theme="1"/>
        <rFont val="Calibri"/>
        <family val="2"/>
        <scheme val="minor"/>
      </rPr>
      <t xml:space="preserve"> Poisson probability of observing k substitutions after n weeks</t>
    </r>
  </si>
  <si>
    <t>Change green cells according to the substitution rate, region and probability interval to consider.</t>
  </si>
  <si>
    <t>Supplement S5: Calculating Poisson probabilities and upper limit of expected substitutions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</si>
</sst>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3" borderId="0" xfId="0" applyFill="1"/>
    <xf numFmtId="164" fontId="0" fillId="0" borderId="0" xfId="0" applyNumberFormat="1"/>
    <xf numFmtId="0" fontId="10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11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31"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numFmt numFmtId="164" formatCode="0.0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color theme="0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Poisson" displayName="Poisson" ref="A12:N115" totalsRowShown="0" headerRowDxfId="29">
  <autoFilter ref="A12:N11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∆tCE (weeks)" dataDxfId="28"/>
    <tableColumn id="2" name="0" dataDxfId="27">
      <calculatedColumnFormula>_xlfn.POISSON.DIST(B$12,$D$5*$D$6*$A13/52,FALSE)</calculatedColumnFormula>
    </tableColumn>
    <tableColumn id="3" name="1" dataDxfId="26">
      <calculatedColumnFormula>_xlfn.POISSON.DIST(C$12,$D$5*$D$6*$A13/52,FALSE)</calculatedColumnFormula>
    </tableColumn>
    <tableColumn id="4" name="2" dataDxfId="25">
      <calculatedColumnFormula>_xlfn.POISSON.DIST(D$12,$D$5*$D$6*$A13/52,FALSE)</calculatedColumnFormula>
    </tableColumn>
    <tableColumn id="5" name="3" dataDxfId="24">
      <calculatedColumnFormula>_xlfn.POISSON.DIST(E$12,$D$5*$D$6*$A13/52,FALSE)</calculatedColumnFormula>
    </tableColumn>
    <tableColumn id="6" name="4" dataDxfId="23">
      <calculatedColumnFormula>_xlfn.POISSON.DIST(F$12,$D$5*$D$6*$A13/52,FALSE)</calculatedColumnFormula>
    </tableColumn>
    <tableColumn id="7" name="5" dataDxfId="22">
      <calculatedColumnFormula>_xlfn.POISSON.DIST(G$12,$D$5*$D$6*$A13/52,FALSE)</calculatedColumnFormula>
    </tableColumn>
    <tableColumn id="8" name="6" dataDxfId="21">
      <calculatedColumnFormula>_xlfn.POISSON.DIST(H$12,$D$5*$D$6*$A13/52,FALSE)</calculatedColumnFormula>
    </tableColumn>
    <tableColumn id="9" name="7" dataDxfId="20">
      <calculatedColumnFormula>_xlfn.POISSON.DIST(I$12,$D$5*$D$6*$A13/52,FALSE)</calculatedColumnFormula>
    </tableColumn>
    <tableColumn id="10" name="8" dataDxfId="19">
      <calculatedColumnFormula>_xlfn.POISSON.DIST(J$12,$D$5*$D$6*$A13/52,FALSE)</calculatedColumnFormula>
    </tableColumn>
    <tableColumn id="11" name="9" dataDxfId="18">
      <calculatedColumnFormula>_xlfn.POISSON.DIST(K$12,$D$5*$D$6*$A13/52,FALSE)</calculatedColumnFormula>
    </tableColumn>
    <tableColumn id="12" name="10" dataDxfId="17">
      <calculatedColumnFormula>_xlfn.POISSON.DIST(L$12,$D$5*$D$6*$A13/52,FALSE)</calculatedColumnFormula>
    </tableColumn>
    <tableColumn id="13" name="11" dataDxfId="16">
      <calculatedColumnFormula>_xlfn.POISSON.DIST(M$12,$D$5*$D$6*$A13/52,FALSE)</calculatedColumnFormula>
    </tableColumn>
    <tableColumn id="14" name="12" dataDxfId="15">
      <calculatedColumnFormula>_xlfn.POISSON.DIST(N$12,$D$5*$D$6*$A13/52,FALSE)</calculatedColumnFormula>
    </tableColumn>
  </tableColumns>
  <tableStyleInfo name="TableStyleMedium16" showFirstColumn="1" showLastColumn="0" showRowStripes="1" showColumnStripes="0"/>
</table>
</file>

<file path=xl/tables/table2.xml><?xml version="1.0" encoding="utf-8"?>
<table xmlns="http://schemas.openxmlformats.org/spreadsheetml/2006/main" id="4" name="Poisson_CDF" displayName="Poisson_CDF" ref="P12:AC115" totalsRowShown="0" headerRowDxfId="14">
  <autoFilter ref="P12:AC11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name="∆tCE (weeks)" dataDxfId="13"/>
    <tableColumn id="2" name="0" dataDxfId="12">
      <calculatedColumnFormula>Poisson[[#This Row],[0]]</calculatedColumnFormula>
    </tableColumn>
    <tableColumn id="3" name="1" dataDxfId="11">
      <calculatedColumnFormula>Poisson_CDF[[#This Row],[0]]+Poisson[[#This Row],[1]]</calculatedColumnFormula>
    </tableColumn>
    <tableColumn id="4" name="2" dataDxfId="10">
      <calculatedColumnFormula>Poisson_CDF[[#This Row],[1]]+Poisson[[#This Row],[2]]</calculatedColumnFormula>
    </tableColumn>
    <tableColumn id="5" name="3" dataDxfId="9">
      <calculatedColumnFormula>Poisson_CDF[[#This Row],[2]]+Poisson[[#This Row],[3]]</calculatedColumnFormula>
    </tableColumn>
    <tableColumn id="6" name="4" dataDxfId="8">
      <calculatedColumnFormula>Poisson_CDF[[#This Row],[3]]+Poisson[[#This Row],[4]]</calculatedColumnFormula>
    </tableColumn>
    <tableColumn id="7" name="5" dataDxfId="7">
      <calculatedColumnFormula>Poisson_CDF[[#This Row],[4]]+Poisson[[#This Row],[5]]</calculatedColumnFormula>
    </tableColumn>
    <tableColumn id="8" name="6" dataDxfId="6">
      <calculatedColumnFormula>Poisson_CDF[[#This Row],[5]]+Poisson[[#This Row],[6]]</calculatedColumnFormula>
    </tableColumn>
    <tableColumn id="9" name="7" dataDxfId="5">
      <calculatedColumnFormula>Poisson_CDF[[#This Row],[6]]+Poisson[[#This Row],[7]]</calculatedColumnFormula>
    </tableColumn>
    <tableColumn id="10" name="8" dataDxfId="4">
      <calculatedColumnFormula>Poisson_CDF[[#This Row],[7]]+Poisson[[#This Row],[8]]</calculatedColumnFormula>
    </tableColumn>
    <tableColumn id="11" name="9" dataDxfId="3">
      <calculatedColumnFormula>Poisson_CDF[[#This Row],[8]]+Poisson[[#This Row],[9]]</calculatedColumnFormula>
    </tableColumn>
    <tableColumn id="12" name="10" dataDxfId="2">
      <calculatedColumnFormula>Poisson_CDF[[#This Row],[9]]+Poisson[[#This Row],[10]]</calculatedColumnFormula>
    </tableColumn>
    <tableColumn id="13" name="11" dataDxfId="1">
      <calculatedColumnFormula>Poisson_CDF[[#This Row],[10]]+Poisson[[#This Row],[11]]</calculatedColumnFormula>
    </tableColumn>
    <tableColumn id="14" name="12" dataDxfId="0">
      <calculatedColumnFormula>Poisson_CDF[[#This Row],[11]]+Poisson[[#This Row],[12]]</calculatedColumnFormula>
    </tableColumn>
  </tableColumns>
  <tableStyleInfo name="TableStyleMedium16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5"/>
  <sheetViews>
    <sheetView tabSelected="1" workbookViewId="0">
      <pane ySplit="12" topLeftCell="A13" activePane="bottomLeft" state="frozen"/>
      <selection pane="bottomLeft" activeCell="J16" sqref="J16"/>
    </sheetView>
  </sheetViews>
  <sheetFormatPr baseColWidth="10" defaultColWidth="9.140625" defaultRowHeight="15" x14ac:dyDescent="0.25"/>
  <cols>
    <col min="1" max="1" width="11.140625" bestFit="1" customWidth="1"/>
    <col min="2" max="15" width="6.28515625" customWidth="1"/>
    <col min="16" max="16" width="11.28515625" customWidth="1"/>
    <col min="17" max="29" width="6.28515625" customWidth="1"/>
  </cols>
  <sheetData>
    <row r="1" spans="1:29" ht="31.9" customHeight="1" x14ac:dyDescent="0.2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3" spans="1:29" x14ac:dyDescent="0.25">
      <c r="A3" t="s">
        <v>25</v>
      </c>
    </row>
    <row r="5" spans="1:29" ht="15.75" thickBot="1" x14ac:dyDescent="0.3">
      <c r="A5" s="11" t="s">
        <v>0</v>
      </c>
      <c r="B5" s="11"/>
      <c r="C5" s="11"/>
      <c r="D5" s="16">
        <v>1.9365000000000001E-3</v>
      </c>
      <c r="E5" s="16"/>
      <c r="F5" t="s">
        <v>1</v>
      </c>
      <c r="P5" s="11" t="s">
        <v>19</v>
      </c>
      <c r="Q5" s="11"/>
      <c r="R5" s="6">
        <v>0.95</v>
      </c>
      <c r="S5" s="15" t="s">
        <v>22</v>
      </c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ht="29.45" customHeight="1" thickBot="1" x14ac:dyDescent="0.3">
      <c r="A6" s="11" t="s">
        <v>3</v>
      </c>
      <c r="B6" s="11"/>
      <c r="C6" s="11"/>
      <c r="D6" s="17">
        <v>1012</v>
      </c>
      <c r="E6" s="17"/>
      <c r="F6" t="s">
        <v>4</v>
      </c>
      <c r="P6" s="12" t="s">
        <v>21</v>
      </c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4"/>
    </row>
    <row r="7" spans="1:29" ht="18" x14ac:dyDescent="0.35">
      <c r="A7" s="5"/>
      <c r="B7" s="5"/>
      <c r="C7" s="5"/>
      <c r="D7" s="2"/>
      <c r="E7" s="2"/>
      <c r="P7" t="s">
        <v>20</v>
      </c>
    </row>
    <row r="8" spans="1:29" x14ac:dyDescent="0.25">
      <c r="A8" s="5"/>
      <c r="B8" s="5"/>
      <c r="C8" s="5"/>
      <c r="D8" s="2"/>
      <c r="E8" s="2"/>
    </row>
    <row r="9" spans="1:29" x14ac:dyDescent="0.25">
      <c r="A9" s="10" t="s">
        <v>24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P9" s="10" t="s">
        <v>23</v>
      </c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thickBot="1" x14ac:dyDescent="0.3">
      <c r="C10" s="1"/>
    </row>
    <row r="11" spans="1:29" x14ac:dyDescent="0.25">
      <c r="B11" s="9" t="s">
        <v>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Q11" s="9" t="s">
        <v>2</v>
      </c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ht="18" x14ac:dyDescent="0.35">
      <c r="A12" s="3" t="s">
        <v>18</v>
      </c>
      <c r="B12" s="4" t="s">
        <v>5</v>
      </c>
      <c r="C12" s="4" t="s">
        <v>6</v>
      </c>
      <c r="D12" s="4" t="s">
        <v>7</v>
      </c>
      <c r="E12" s="4" t="s">
        <v>8</v>
      </c>
      <c r="F12" s="4" t="s">
        <v>9</v>
      </c>
      <c r="G12" s="4" t="s">
        <v>10</v>
      </c>
      <c r="H12" s="4" t="s">
        <v>11</v>
      </c>
      <c r="I12" s="4" t="s">
        <v>12</v>
      </c>
      <c r="J12" s="4" t="s">
        <v>13</v>
      </c>
      <c r="K12" s="4" t="s">
        <v>14</v>
      </c>
      <c r="L12" s="4" t="s">
        <v>15</v>
      </c>
      <c r="M12" s="4" t="s">
        <v>16</v>
      </c>
      <c r="N12" s="4" t="s">
        <v>17</v>
      </c>
      <c r="P12" s="3" t="s">
        <v>18</v>
      </c>
      <c r="Q12" s="4" t="s">
        <v>5</v>
      </c>
      <c r="R12" s="4" t="s">
        <v>6</v>
      </c>
      <c r="S12" s="4" t="s">
        <v>7</v>
      </c>
      <c r="T12" s="4" t="s">
        <v>8</v>
      </c>
      <c r="U12" s="4" t="s">
        <v>9</v>
      </c>
      <c r="V12" s="4" t="s">
        <v>10</v>
      </c>
      <c r="W12" s="4" t="s">
        <v>11</v>
      </c>
      <c r="X12" s="4" t="s">
        <v>12</v>
      </c>
      <c r="Y12" s="4" t="s">
        <v>13</v>
      </c>
      <c r="Z12" s="4" t="s">
        <v>14</v>
      </c>
      <c r="AA12" s="4" t="s">
        <v>15</v>
      </c>
      <c r="AB12" s="4" t="s">
        <v>16</v>
      </c>
      <c r="AC12" s="4" t="s">
        <v>17</v>
      </c>
    </row>
    <row r="13" spans="1:29" x14ac:dyDescent="0.25">
      <c r="A13" s="3">
        <v>2</v>
      </c>
      <c r="B13" s="7">
        <f t="shared" ref="B13:N25" si="0">_xlfn.POISSON.DIST(B$12,$D$5*$D$6*$A13/52,FALSE)</f>
        <v>0.92739607577384964</v>
      </c>
      <c r="C13" s="7">
        <f t="shared" si="0"/>
        <v>6.9902051182495858E-2</v>
      </c>
      <c r="D13" s="7">
        <f t="shared" si="0"/>
        <v>2.6344174226977319E-3</v>
      </c>
      <c r="E13" s="7">
        <f t="shared" si="0"/>
        <v>6.6189332450292446E-5</v>
      </c>
      <c r="F13" s="7">
        <f t="shared" si="0"/>
        <v>1.2472475961295299E-6</v>
      </c>
      <c r="G13" s="7">
        <f t="shared" si="0"/>
        <v>1.880214238110533E-8</v>
      </c>
      <c r="H13" s="7">
        <f t="shared" si="0"/>
        <v>2.3620046734399119E-10</v>
      </c>
      <c r="I13" s="7">
        <f t="shared" si="0"/>
        <v>2.543357315779002E-12</v>
      </c>
      <c r="J13" s="7">
        <f t="shared" si="0"/>
        <v>2.3963047977452389E-14</v>
      </c>
      <c r="K13" s="7">
        <f t="shared" si="0"/>
        <v>2.00689297936909E-16</v>
      </c>
      <c r="L13" s="7">
        <f t="shared" si="0"/>
        <v>1.5126863206164649E-18</v>
      </c>
      <c r="M13" s="7">
        <f t="shared" si="0"/>
        <v>1.0365275750322615E-20</v>
      </c>
      <c r="N13" s="7">
        <f t="shared" si="0"/>
        <v>6.5106489642262442E-23</v>
      </c>
      <c r="P13" s="3">
        <v>2</v>
      </c>
      <c r="Q13" s="7">
        <f>Poisson[[#This Row],[0]]</f>
        <v>0.92739607577384964</v>
      </c>
      <c r="R13" s="7">
        <f>Poisson_CDF[[#This Row],[0]]+Poisson[[#This Row],[1]]</f>
        <v>0.99729812695634545</v>
      </c>
      <c r="S13" s="7">
        <f>Poisson_CDF[[#This Row],[1]]+Poisson[[#This Row],[2]]</f>
        <v>0.99993254437904322</v>
      </c>
      <c r="T13" s="7">
        <f>Poisson_CDF[[#This Row],[2]]+Poisson[[#This Row],[3]]</f>
        <v>0.9999987337114935</v>
      </c>
      <c r="U13" s="7">
        <f>Poisson_CDF[[#This Row],[3]]+Poisson[[#This Row],[4]]</f>
        <v>0.9999999809590896</v>
      </c>
      <c r="V13" s="7">
        <f>Poisson_CDF[[#This Row],[4]]+Poisson[[#This Row],[5]]</f>
        <v>0.99999999976123199</v>
      </c>
      <c r="W13" s="7">
        <f>Poisson_CDF[[#This Row],[5]]+Poisson[[#This Row],[6]]</f>
        <v>0.9999999999974325</v>
      </c>
      <c r="X13" s="7">
        <f>Poisson_CDF[[#This Row],[6]]+Poisson[[#This Row],[7]]</f>
        <v>0.99999999999997591</v>
      </c>
      <c r="Y13" s="7">
        <f>Poisson_CDF[[#This Row],[7]]+Poisson[[#This Row],[8]]</f>
        <v>0.99999999999999989</v>
      </c>
      <c r="Z13" s="7">
        <f>Poisson_CDF[[#This Row],[8]]+Poisson[[#This Row],[9]]</f>
        <v>1</v>
      </c>
      <c r="AA13" s="7">
        <f>Poisson_CDF[[#This Row],[9]]+Poisson[[#This Row],[10]]</f>
        <v>1</v>
      </c>
      <c r="AB13" s="7">
        <f>Poisson_CDF[[#This Row],[10]]+Poisson[[#This Row],[11]]</f>
        <v>1</v>
      </c>
      <c r="AC13" s="7">
        <f>Poisson_CDF[[#This Row],[11]]+Poisson[[#This Row],[12]]</f>
        <v>1</v>
      </c>
    </row>
    <row r="14" spans="1:29" x14ac:dyDescent="0.25">
      <c r="A14" s="3">
        <v>3</v>
      </c>
      <c r="B14" s="7">
        <f t="shared" si="0"/>
        <v>0.8930954582407985</v>
      </c>
      <c r="C14" s="7">
        <f t="shared" si="0"/>
        <v>0.10097498695049459</v>
      </c>
      <c r="D14" s="7">
        <f t="shared" si="0"/>
        <v>5.7082072781650499E-3</v>
      </c>
      <c r="E14" s="7">
        <f t="shared" si="0"/>
        <v>2.1512674451724262E-4</v>
      </c>
      <c r="F14" s="7">
        <f t="shared" si="0"/>
        <v>6.0806546545201766E-6</v>
      </c>
      <c r="G14" s="7">
        <f t="shared" si="0"/>
        <v>1.3749796143853931E-7</v>
      </c>
      <c r="H14" s="7">
        <f t="shared" si="0"/>
        <v>2.5909613457080745E-9</v>
      </c>
      <c r="I14" s="7">
        <f t="shared" si="0"/>
        <v>4.184839620094996E-11</v>
      </c>
      <c r="J14" s="7">
        <f t="shared" si="0"/>
        <v>5.914319154379111E-13</v>
      </c>
      <c r="K14" s="7">
        <f t="shared" si="0"/>
        <v>7.4298179429260469E-15</v>
      </c>
      <c r="L14" s="7">
        <f t="shared" si="0"/>
        <v>8.4002864745196139E-17</v>
      </c>
      <c r="M14" s="7">
        <f t="shared" si="0"/>
        <v>8.6341052176584434E-19</v>
      </c>
      <c r="N14" s="7">
        <f t="shared" si="0"/>
        <v>8.1348961976171009E-21</v>
      </c>
      <c r="P14" s="3">
        <v>3</v>
      </c>
      <c r="Q14" s="7">
        <f>Poisson[[#This Row],[0]]</f>
        <v>0.8930954582407985</v>
      </c>
      <c r="R14" s="7">
        <f>Poisson_CDF[[#This Row],[0]]+Poisson[[#This Row],[1]]</f>
        <v>0.99407044519129306</v>
      </c>
      <c r="S14" s="7">
        <f>Poisson_CDF[[#This Row],[1]]+Poisson[[#This Row],[2]]</f>
        <v>0.99977865246945807</v>
      </c>
      <c r="T14" s="7">
        <f>Poisson_CDF[[#This Row],[2]]+Poisson[[#This Row],[3]]</f>
        <v>0.99999377921397536</v>
      </c>
      <c r="U14" s="7">
        <f>Poisson_CDF[[#This Row],[3]]+Poisson[[#This Row],[4]]</f>
        <v>0.99999985986862994</v>
      </c>
      <c r="V14" s="7">
        <f>Poisson_CDF[[#This Row],[4]]+Poisson[[#This Row],[5]]</f>
        <v>0.9999999973665914</v>
      </c>
      <c r="W14" s="7">
        <f>Poisson_CDF[[#This Row],[5]]+Poisson[[#This Row],[6]]</f>
        <v>0.99999999995755273</v>
      </c>
      <c r="X14" s="7">
        <f>Poisson_CDF[[#This Row],[6]]+Poisson[[#This Row],[7]]</f>
        <v>0.99999999999940115</v>
      </c>
      <c r="Y14" s="7">
        <f>Poisson_CDF[[#This Row],[7]]+Poisson[[#This Row],[8]]</f>
        <v>0.99999999999999256</v>
      </c>
      <c r="Z14" s="7">
        <f>Poisson_CDF[[#This Row],[8]]+Poisson[[#This Row],[9]]</f>
        <v>1</v>
      </c>
      <c r="AA14" s="7">
        <f>Poisson_CDF[[#This Row],[9]]+Poisson[[#This Row],[10]]</f>
        <v>1</v>
      </c>
      <c r="AB14" s="7">
        <f>Poisson_CDF[[#This Row],[10]]+Poisson[[#This Row],[11]]</f>
        <v>1</v>
      </c>
      <c r="AC14" s="7">
        <f>Poisson_CDF[[#This Row],[11]]+Poisson[[#This Row],[12]]</f>
        <v>1</v>
      </c>
    </row>
    <row r="15" spans="1:29" x14ac:dyDescent="0.25">
      <c r="A15" s="3">
        <v>4</v>
      </c>
      <c r="B15" s="7">
        <f t="shared" si="0"/>
        <v>0.86006348136073585</v>
      </c>
      <c r="C15" s="7">
        <f t="shared" si="0"/>
        <v>0.12965377591037888</v>
      </c>
      <c r="D15" s="7">
        <f t="shared" si="0"/>
        <v>9.7725935190405427E-3</v>
      </c>
      <c r="E15" s="7">
        <f t="shared" si="0"/>
        <v>4.9106981737993556E-4</v>
      </c>
      <c r="F15" s="7">
        <f t="shared" si="0"/>
        <v>1.8507080418702301E-5</v>
      </c>
      <c r="G15" s="7">
        <f t="shared" si="0"/>
        <v>5.5798505793210481E-7</v>
      </c>
      <c r="H15" s="7">
        <f t="shared" si="0"/>
        <v>1.4019288736689079E-8</v>
      </c>
      <c r="I15" s="7">
        <f t="shared" si="0"/>
        <v>3.0191354802485295E-10</v>
      </c>
      <c r="J15" s="7">
        <f t="shared" si="0"/>
        <v>5.6891485844146804E-12</v>
      </c>
      <c r="K15" s="7">
        <f t="shared" si="0"/>
        <v>9.5292655286527053E-14</v>
      </c>
      <c r="L15" s="7">
        <f t="shared" si="0"/>
        <v>1.4365279821992898E-15</v>
      </c>
      <c r="M15" s="7">
        <f t="shared" si="0"/>
        <v>1.9686842480973884E-17</v>
      </c>
      <c r="N15" s="7">
        <f t="shared" si="0"/>
        <v>2.473144442947381E-19</v>
      </c>
      <c r="P15" s="3">
        <v>4</v>
      </c>
      <c r="Q15" s="7">
        <f>Poisson[[#This Row],[0]]</f>
        <v>0.86006348136073585</v>
      </c>
      <c r="R15" s="7">
        <f>Poisson_CDF[[#This Row],[0]]+Poisson[[#This Row],[1]]</f>
        <v>0.9897172572711147</v>
      </c>
      <c r="S15" s="7">
        <f>Poisson_CDF[[#This Row],[1]]+Poisson[[#This Row],[2]]</f>
        <v>0.99948985079015529</v>
      </c>
      <c r="T15" s="7">
        <f>Poisson_CDF[[#This Row],[2]]+Poisson[[#This Row],[3]]</f>
        <v>0.99998092060753518</v>
      </c>
      <c r="U15" s="7">
        <f>Poisson_CDF[[#This Row],[3]]+Poisson[[#This Row],[4]]</f>
        <v>0.99999942768795391</v>
      </c>
      <c r="V15" s="7">
        <f>Poisson_CDF[[#This Row],[4]]+Poisson[[#This Row],[5]]</f>
        <v>0.99999998567301185</v>
      </c>
      <c r="W15" s="7">
        <f>Poisson_CDF[[#This Row],[5]]+Poisson[[#This Row],[6]]</f>
        <v>0.99999999969230058</v>
      </c>
      <c r="X15" s="7">
        <f>Poisson_CDF[[#This Row],[6]]+Poisson[[#This Row],[7]]</f>
        <v>0.99999999999421407</v>
      </c>
      <c r="Y15" s="7">
        <f>Poisson_CDF[[#This Row],[7]]+Poisson[[#This Row],[8]]</f>
        <v>0.99999999999990319</v>
      </c>
      <c r="Z15" s="7">
        <f>Poisson_CDF[[#This Row],[8]]+Poisson[[#This Row],[9]]</f>
        <v>0.99999999999999845</v>
      </c>
      <c r="AA15" s="7">
        <f>Poisson_CDF[[#This Row],[9]]+Poisson[[#This Row],[10]]</f>
        <v>0.99999999999999989</v>
      </c>
      <c r="AB15" s="7">
        <f>Poisson_CDF[[#This Row],[10]]+Poisson[[#This Row],[11]]</f>
        <v>0.99999999999999989</v>
      </c>
      <c r="AC15" s="7">
        <f>Poisson_CDF[[#This Row],[11]]+Poisson[[#This Row],[12]]</f>
        <v>0.99999999999999989</v>
      </c>
    </row>
    <row r="16" spans="1:29" x14ac:dyDescent="0.25">
      <c r="A16" s="3">
        <v>5</v>
      </c>
      <c r="B16" s="7">
        <f t="shared" si="0"/>
        <v>0.82825322326396444</v>
      </c>
      <c r="C16" s="7">
        <f t="shared" si="0"/>
        <v>0.15607301108200722</v>
      </c>
      <c r="D16" s="7">
        <f t="shared" si="0"/>
        <v>1.4704913970761091E-2</v>
      </c>
      <c r="E16" s="7">
        <f t="shared" si="0"/>
        <v>9.2364675305228825E-4</v>
      </c>
      <c r="F16" s="7">
        <f t="shared" si="0"/>
        <v>4.351215482050927E-5</v>
      </c>
      <c r="G16" s="7">
        <f t="shared" si="0"/>
        <v>1.6398542935314474E-6</v>
      </c>
      <c r="H16" s="7">
        <f t="shared" si="0"/>
        <v>5.1501358549627028E-8</v>
      </c>
      <c r="I16" s="7">
        <f t="shared" si="0"/>
        <v>1.3863896895786973E-9</v>
      </c>
      <c r="J16" s="7">
        <f t="shared" si="0"/>
        <v>3.2655775931196737E-11</v>
      </c>
      <c r="K16" s="7">
        <f t="shared" si="0"/>
        <v>6.837261219214929E-13</v>
      </c>
      <c r="L16" s="7">
        <f t="shared" si="0"/>
        <v>1.2883885218482516E-14</v>
      </c>
      <c r="M16" s="7">
        <f t="shared" si="0"/>
        <v>2.2070838680330776E-16</v>
      </c>
      <c r="N16" s="7">
        <f t="shared" si="0"/>
        <v>3.4657901645604381E-18</v>
      </c>
      <c r="P16" s="3">
        <v>5</v>
      </c>
      <c r="Q16" s="7">
        <f>Poisson[[#This Row],[0]]</f>
        <v>0.82825322326396444</v>
      </c>
      <c r="R16" s="7">
        <f>Poisson_CDF[[#This Row],[0]]+Poisson[[#This Row],[1]]</f>
        <v>0.98432623434597166</v>
      </c>
      <c r="S16" s="7">
        <f>Poisson_CDF[[#This Row],[1]]+Poisson[[#This Row],[2]]</f>
        <v>0.99903114831673279</v>
      </c>
      <c r="T16" s="7">
        <f>Poisson_CDF[[#This Row],[2]]+Poisson[[#This Row],[3]]</f>
        <v>0.99995479506978513</v>
      </c>
      <c r="U16" s="7">
        <f>Poisson_CDF[[#This Row],[3]]+Poisson[[#This Row],[4]]</f>
        <v>0.99999830722460559</v>
      </c>
      <c r="V16" s="7">
        <f>Poisson_CDF[[#This Row],[4]]+Poisson[[#This Row],[5]]</f>
        <v>0.99999994707889917</v>
      </c>
      <c r="W16" s="7">
        <f>Poisson_CDF[[#This Row],[5]]+Poisson[[#This Row],[6]]</f>
        <v>0.99999999858025768</v>
      </c>
      <c r="X16" s="7">
        <f>Poisson_CDF[[#This Row],[6]]+Poisson[[#This Row],[7]]</f>
        <v>0.99999999996664735</v>
      </c>
      <c r="Y16" s="7">
        <f>Poisson_CDF[[#This Row],[7]]+Poisson[[#This Row],[8]]</f>
        <v>0.99999999999930311</v>
      </c>
      <c r="Z16" s="7">
        <f>Poisson_CDF[[#This Row],[8]]+Poisson[[#This Row],[9]]</f>
        <v>0.99999999999998679</v>
      </c>
      <c r="AA16" s="7">
        <f>Poisson_CDF[[#This Row],[9]]+Poisson[[#This Row],[10]]</f>
        <v>0.99999999999999967</v>
      </c>
      <c r="AB16" s="7">
        <f>Poisson_CDF[[#This Row],[10]]+Poisson[[#This Row],[11]]</f>
        <v>0.99999999999999989</v>
      </c>
      <c r="AC16" s="7">
        <f>Poisson_CDF[[#This Row],[11]]+Poisson[[#This Row],[12]]</f>
        <v>0.99999999999999989</v>
      </c>
    </row>
    <row r="17" spans="1:29" x14ac:dyDescent="0.25">
      <c r="A17" s="3">
        <v>6</v>
      </c>
      <c r="B17" s="7">
        <f t="shared" si="0"/>
        <v>0.79761949753034178</v>
      </c>
      <c r="C17" s="7">
        <f t="shared" si="0"/>
        <v>0.18036060448282121</v>
      </c>
      <c r="D17" s="7">
        <f t="shared" si="0"/>
        <v>2.0391895979305099E-2</v>
      </c>
      <c r="E17" s="7">
        <f t="shared" si="0"/>
        <v>1.5370297477958247E-3</v>
      </c>
      <c r="F17" s="7">
        <f t="shared" si="0"/>
        <v>8.6889680881323817E-5</v>
      </c>
      <c r="G17" s="7">
        <f t="shared" si="0"/>
        <v>3.9295617561000882E-6</v>
      </c>
      <c r="H17" s="7">
        <f t="shared" si="0"/>
        <v>1.4809445186107839E-7</v>
      </c>
      <c r="I17" s="7">
        <f t="shared" si="0"/>
        <v>4.7839504104614218E-9</v>
      </c>
      <c r="J17" s="7">
        <f t="shared" si="0"/>
        <v>1.3522052032928102E-10</v>
      </c>
      <c r="K17" s="7">
        <f t="shared" si="0"/>
        <v>3.3973947701162181E-12</v>
      </c>
      <c r="L17" s="7">
        <f t="shared" si="0"/>
        <v>7.6823118830746177E-14</v>
      </c>
      <c r="M17" s="7">
        <f t="shared" si="0"/>
        <v>1.5792292159209274E-15</v>
      </c>
      <c r="N17" s="7">
        <f t="shared" si="0"/>
        <v>2.975841831875454E-17</v>
      </c>
      <c r="P17" s="3">
        <v>6</v>
      </c>
      <c r="Q17" s="7">
        <f>Poisson[[#This Row],[0]]</f>
        <v>0.79761949753034178</v>
      </c>
      <c r="R17" s="7">
        <f>Poisson_CDF[[#This Row],[0]]+Poisson[[#This Row],[1]]</f>
        <v>0.97798010201316299</v>
      </c>
      <c r="S17" s="7">
        <f>Poisson_CDF[[#This Row],[1]]+Poisson[[#This Row],[2]]</f>
        <v>0.99837199799246812</v>
      </c>
      <c r="T17" s="7">
        <f>Poisson_CDF[[#This Row],[2]]+Poisson[[#This Row],[3]]</f>
        <v>0.99990902774026391</v>
      </c>
      <c r="U17" s="7">
        <f>Poisson_CDF[[#This Row],[3]]+Poisson[[#This Row],[4]]</f>
        <v>0.99999591742114524</v>
      </c>
      <c r="V17" s="7">
        <f>Poisson_CDF[[#This Row],[4]]+Poisson[[#This Row],[5]]</f>
        <v>0.99999984698290134</v>
      </c>
      <c r="W17" s="7">
        <f>Poisson_CDF[[#This Row],[5]]+Poisson[[#This Row],[6]]</f>
        <v>0.99999999507735315</v>
      </c>
      <c r="X17" s="7">
        <f>Poisson_CDF[[#This Row],[6]]+Poisson[[#This Row],[7]]</f>
        <v>0.99999999986130361</v>
      </c>
      <c r="Y17" s="7">
        <f>Poisson_CDF[[#This Row],[7]]+Poisson[[#This Row],[8]]</f>
        <v>0.99999999999652411</v>
      </c>
      <c r="Z17" s="7">
        <f>Poisson_CDF[[#This Row],[8]]+Poisson[[#This Row],[9]]</f>
        <v>0.99999999999992151</v>
      </c>
      <c r="AA17" s="7">
        <f>Poisson_CDF[[#This Row],[9]]+Poisson[[#This Row],[10]]</f>
        <v>0.99999999999999833</v>
      </c>
      <c r="AB17" s="7">
        <f>Poisson_CDF[[#This Row],[10]]+Poisson[[#This Row],[11]]</f>
        <v>0.99999999999999989</v>
      </c>
      <c r="AC17" s="7">
        <f>Poisson_CDF[[#This Row],[11]]+Poisson[[#This Row],[12]]</f>
        <v>0.99999999999999989</v>
      </c>
    </row>
    <row r="18" spans="1:29" x14ac:dyDescent="0.25">
      <c r="A18" s="3">
        <v>7</v>
      </c>
      <c r="B18" s="7">
        <f t="shared" si="0"/>
        <v>0.76811878900204278</v>
      </c>
      <c r="C18" s="7">
        <f t="shared" si="0"/>
        <v>0.20263809721632689</v>
      </c>
      <c r="D18" s="7">
        <f t="shared" si="0"/>
        <v>2.672906784170875E-2</v>
      </c>
      <c r="E18" s="7">
        <f t="shared" si="0"/>
        <v>2.3504730107552722E-3</v>
      </c>
      <c r="F18" s="7">
        <f t="shared" si="0"/>
        <v>1.5502009105798365E-4</v>
      </c>
      <c r="G18" s="7">
        <f t="shared" si="0"/>
        <v>8.1791974710328278E-6</v>
      </c>
      <c r="H18" s="7">
        <f t="shared" si="0"/>
        <v>3.5962688671284787E-7</v>
      </c>
      <c r="I18" s="7">
        <f t="shared" si="0"/>
        <v>1.3553355302170472E-8</v>
      </c>
      <c r="J18" s="7">
        <f t="shared" si="0"/>
        <v>4.4694033147152384E-10</v>
      </c>
      <c r="K18" s="7">
        <f t="shared" si="0"/>
        <v>1.3100858246199557E-11</v>
      </c>
      <c r="L18" s="7">
        <f t="shared" si="0"/>
        <v>3.4561490031506567E-13</v>
      </c>
      <c r="M18" s="7">
        <f t="shared" si="0"/>
        <v>8.2888156898523083E-15</v>
      </c>
      <c r="N18" s="7">
        <f t="shared" si="0"/>
        <v>1.8222331662948573E-16</v>
      </c>
      <c r="P18" s="3">
        <v>7</v>
      </c>
      <c r="Q18" s="7">
        <f>Poisson[[#This Row],[0]]</f>
        <v>0.76811878900204278</v>
      </c>
      <c r="R18" s="7">
        <f>Poisson_CDF[[#This Row],[0]]+Poisson[[#This Row],[1]]</f>
        <v>0.97075688621836964</v>
      </c>
      <c r="S18" s="7">
        <f>Poisson_CDF[[#This Row],[1]]+Poisson[[#This Row],[2]]</f>
        <v>0.99748595406007834</v>
      </c>
      <c r="T18" s="7">
        <f>Poisson_CDF[[#This Row],[2]]+Poisson[[#This Row],[3]]</f>
        <v>0.99983642707083364</v>
      </c>
      <c r="U18" s="7">
        <f>Poisson_CDF[[#This Row],[3]]+Poisson[[#This Row],[4]]</f>
        <v>0.99999144716189159</v>
      </c>
      <c r="V18" s="7">
        <f>Poisson_CDF[[#This Row],[4]]+Poisson[[#This Row],[5]]</f>
        <v>0.99999962635936257</v>
      </c>
      <c r="W18" s="7">
        <f>Poisson_CDF[[#This Row],[5]]+Poisson[[#This Row],[6]]</f>
        <v>0.99999998598624928</v>
      </c>
      <c r="X18" s="7">
        <f>Poisson_CDF[[#This Row],[6]]+Poisson[[#This Row],[7]]</f>
        <v>0.99999999953960461</v>
      </c>
      <c r="Y18" s="7">
        <f>Poisson_CDF[[#This Row],[7]]+Poisson[[#This Row],[8]]</f>
        <v>0.99999999998654499</v>
      </c>
      <c r="Z18" s="7">
        <f>Poisson_CDF[[#This Row],[8]]+Poisson[[#This Row],[9]]</f>
        <v>0.99999999999964584</v>
      </c>
      <c r="AA18" s="7">
        <f>Poisson_CDF[[#This Row],[9]]+Poisson[[#This Row],[10]]</f>
        <v>0.99999999999999145</v>
      </c>
      <c r="AB18" s="7">
        <f>Poisson_CDF[[#This Row],[10]]+Poisson[[#This Row],[11]]</f>
        <v>0.99999999999999978</v>
      </c>
      <c r="AC18" s="7">
        <f>Poisson_CDF[[#This Row],[11]]+Poisson[[#This Row],[12]]</f>
        <v>1</v>
      </c>
    </row>
    <row r="19" spans="1:29" x14ac:dyDescent="0.25">
      <c r="A19" s="3">
        <v>8</v>
      </c>
      <c r="B19" s="7">
        <f t="shared" si="0"/>
        <v>0.73970919197034879</v>
      </c>
      <c r="C19" s="7">
        <f t="shared" si="0"/>
        <v>0.22302095576209033</v>
      </c>
      <c r="D19" s="7">
        <f t="shared" si="0"/>
        <v>3.3620203215637488E-2</v>
      </c>
      <c r="E19" s="7">
        <f t="shared" si="0"/>
        <v>3.3788097338157434E-3</v>
      </c>
      <c r="F19" s="7">
        <f t="shared" si="0"/>
        <v>2.5467622423571519E-4</v>
      </c>
      <c r="G19" s="7">
        <f t="shared" si="0"/>
        <v>1.5356882287115447E-5</v>
      </c>
      <c r="H19" s="7">
        <f t="shared" si="0"/>
        <v>7.7167860973300142E-7</v>
      </c>
      <c r="I19" s="7">
        <f t="shared" si="0"/>
        <v>3.323709659958098E-8</v>
      </c>
      <c r="J19" s="7">
        <f t="shared" si="0"/>
        <v>1.2526154079974877E-9</v>
      </c>
      <c r="K19" s="7">
        <f t="shared" si="0"/>
        <v>4.1962359221165518E-11</v>
      </c>
      <c r="L19" s="7">
        <f t="shared" si="0"/>
        <v>1.2651573836210518E-12</v>
      </c>
      <c r="M19" s="7">
        <f t="shared" si="0"/>
        <v>3.4676601407870588E-14</v>
      </c>
      <c r="N19" s="7">
        <f t="shared" si="0"/>
        <v>8.7124427551099989E-16</v>
      </c>
      <c r="P19" s="3">
        <v>8</v>
      </c>
      <c r="Q19" s="7">
        <f>Poisson[[#This Row],[0]]</f>
        <v>0.73970919197034879</v>
      </c>
      <c r="R19" s="7">
        <f>Poisson_CDF[[#This Row],[0]]+Poisson[[#This Row],[1]]</f>
        <v>0.96273014773243915</v>
      </c>
      <c r="S19" s="7">
        <f>Poisson_CDF[[#This Row],[1]]+Poisson[[#This Row],[2]]</f>
        <v>0.99635035094807667</v>
      </c>
      <c r="T19" s="7">
        <f>Poisson_CDF[[#This Row],[2]]+Poisson[[#This Row],[3]]</f>
        <v>0.99972916068189244</v>
      </c>
      <c r="U19" s="7">
        <f>Poisson_CDF[[#This Row],[3]]+Poisson[[#This Row],[4]]</f>
        <v>0.99998383690612813</v>
      </c>
      <c r="V19" s="7">
        <f>Poisson_CDF[[#This Row],[4]]+Poisson[[#This Row],[5]]</f>
        <v>0.99999919378841529</v>
      </c>
      <c r="W19" s="7">
        <f>Poisson_CDF[[#This Row],[5]]+Poisson[[#This Row],[6]]</f>
        <v>0.99999996546702496</v>
      </c>
      <c r="X19" s="7">
        <f>Poisson_CDF[[#This Row],[6]]+Poisson[[#This Row],[7]]</f>
        <v>0.9999999987041216</v>
      </c>
      <c r="Y19" s="7">
        <f>Poisson_CDF[[#This Row],[7]]+Poisson[[#This Row],[8]]</f>
        <v>0.99999999995673705</v>
      </c>
      <c r="Z19" s="7">
        <f>Poisson_CDF[[#This Row],[8]]+Poisson[[#This Row],[9]]</f>
        <v>0.99999999999869937</v>
      </c>
      <c r="AA19" s="7">
        <f>Poisson_CDF[[#This Row],[9]]+Poisson[[#This Row],[10]]</f>
        <v>0.99999999999996458</v>
      </c>
      <c r="AB19" s="7">
        <f>Poisson_CDF[[#This Row],[10]]+Poisson[[#This Row],[11]]</f>
        <v>0.99999999999999922</v>
      </c>
      <c r="AC19" s="7">
        <f>Poisson_CDF[[#This Row],[11]]+Poisson[[#This Row],[12]]</f>
        <v>1</v>
      </c>
    </row>
    <row r="20" spans="1:29" x14ac:dyDescent="0.25">
      <c r="A20" s="3">
        <v>9</v>
      </c>
      <c r="B20" s="7">
        <f t="shared" si="0"/>
        <v>0.71235035064865604</v>
      </c>
      <c r="C20" s="7">
        <f t="shared" si="0"/>
        <v>0.24161885506375888</v>
      </c>
      <c r="D20" s="7">
        <f t="shared" si="0"/>
        <v>4.09767967890814E-2</v>
      </c>
      <c r="E20" s="7">
        <f t="shared" si="0"/>
        <v>4.6329107184138914E-3</v>
      </c>
      <c r="F20" s="7">
        <f t="shared" si="0"/>
        <v>3.928539455257068E-4</v>
      </c>
      <c r="G20" s="7">
        <f t="shared" si="0"/>
        <v>2.6650066344115081E-5</v>
      </c>
      <c r="H20" s="7">
        <f t="shared" si="0"/>
        <v>1.5065523379927886E-6</v>
      </c>
      <c r="I20" s="7">
        <f t="shared" si="0"/>
        <v>7.3000084592801784E-8</v>
      </c>
      <c r="J20" s="7">
        <f t="shared" si="0"/>
        <v>3.0950705721575695E-9</v>
      </c>
      <c r="K20" s="7">
        <f t="shared" si="0"/>
        <v>1.1664475794113342E-10</v>
      </c>
      <c r="L20" s="7">
        <f t="shared" si="0"/>
        <v>3.9564201571968582E-12</v>
      </c>
      <c r="M20" s="7">
        <f t="shared" si="0"/>
        <v>1.2199636771717093E-13</v>
      </c>
      <c r="N20" s="7">
        <f t="shared" si="0"/>
        <v>3.4482824664997228E-15</v>
      </c>
      <c r="P20" s="3">
        <v>9</v>
      </c>
      <c r="Q20" s="7">
        <f>Poisson[[#This Row],[0]]</f>
        <v>0.71235035064865604</v>
      </c>
      <c r="R20" s="7">
        <f>Poisson_CDF[[#This Row],[0]]+Poisson[[#This Row],[1]]</f>
        <v>0.95396920571241495</v>
      </c>
      <c r="S20" s="7">
        <f>Poisson_CDF[[#This Row],[1]]+Poisson[[#This Row],[2]]</f>
        <v>0.99494600250149634</v>
      </c>
      <c r="T20" s="7">
        <f>Poisson_CDF[[#This Row],[2]]+Poisson[[#This Row],[3]]</f>
        <v>0.99957891321991021</v>
      </c>
      <c r="U20" s="7">
        <f>Poisson_CDF[[#This Row],[3]]+Poisson[[#This Row],[4]]</f>
        <v>0.9999717671654359</v>
      </c>
      <c r="V20" s="7">
        <f>Poisson_CDF[[#This Row],[4]]+Poisson[[#This Row],[5]]</f>
        <v>0.99999841723178007</v>
      </c>
      <c r="W20" s="7">
        <f>Poisson_CDF[[#This Row],[5]]+Poisson[[#This Row],[6]]</f>
        <v>0.99999992378411806</v>
      </c>
      <c r="X20" s="7">
        <f>Poisson_CDF[[#This Row],[6]]+Poisson[[#This Row],[7]]</f>
        <v>0.9999999967842027</v>
      </c>
      <c r="Y20" s="7">
        <f>Poisson_CDF[[#This Row],[7]]+Poisson[[#This Row],[8]]</f>
        <v>0.99999999987927324</v>
      </c>
      <c r="Z20" s="7">
        <f>Poisson_CDF[[#This Row],[8]]+Poisson[[#This Row],[9]]</f>
        <v>0.99999999999591804</v>
      </c>
      <c r="AA20" s="7">
        <f>Poisson_CDF[[#This Row],[9]]+Poisson[[#This Row],[10]]</f>
        <v>0.99999999999987443</v>
      </c>
      <c r="AB20" s="7">
        <f>Poisson_CDF[[#This Row],[10]]+Poisson[[#This Row],[11]]</f>
        <v>0.99999999999999645</v>
      </c>
      <c r="AC20" s="7">
        <f>Poisson_CDF[[#This Row],[11]]+Poisson[[#This Row],[12]]</f>
        <v>0.99999999999999989</v>
      </c>
    </row>
    <row r="21" spans="1:29" x14ac:dyDescent="0.25">
      <c r="A21" s="3">
        <v>10</v>
      </c>
      <c r="B21" s="7">
        <f t="shared" si="0"/>
        <v>0.68600340184714659</v>
      </c>
      <c r="C21" s="7">
        <f t="shared" si="0"/>
        <v>0.25853594898636989</v>
      </c>
      <c r="D21" s="7">
        <f t="shared" si="0"/>
        <v>4.8717569576408701E-2</v>
      </c>
      <c r="E21" s="7">
        <f t="shared" si="0"/>
        <v>6.120107202982822E-3</v>
      </c>
      <c r="F21" s="7">
        <f t="shared" si="0"/>
        <v>5.766253196999592E-4</v>
      </c>
      <c r="G21" s="7">
        <f t="shared" si="0"/>
        <v>4.3462867337621495E-5</v>
      </c>
      <c r="H21" s="7">
        <f t="shared" si="0"/>
        <v>2.7299946381569107E-6</v>
      </c>
      <c r="I21" s="7">
        <f t="shared" si="0"/>
        <v>1.4698006132396593E-7</v>
      </c>
      <c r="J21" s="7">
        <f t="shared" si="0"/>
        <v>6.9240964283390661E-9</v>
      </c>
      <c r="K21" s="7">
        <f t="shared" si="0"/>
        <v>2.8994476252735802E-10</v>
      </c>
      <c r="L21" s="7">
        <f t="shared" si="0"/>
        <v>1.0927226327419987E-11</v>
      </c>
      <c r="M21" s="7">
        <f t="shared" si="0"/>
        <v>3.7437938231547836E-13</v>
      </c>
      <c r="N21" s="7">
        <f t="shared" si="0"/>
        <v>1.1757780479810483E-14</v>
      </c>
      <c r="P21" s="3">
        <v>10</v>
      </c>
      <c r="Q21" s="7">
        <f>Poisson[[#This Row],[0]]</f>
        <v>0.68600340184714659</v>
      </c>
      <c r="R21" s="7">
        <f>Poisson_CDF[[#This Row],[0]]+Poisson[[#This Row],[1]]</f>
        <v>0.94453935083351648</v>
      </c>
      <c r="S21" s="7">
        <f>Poisson_CDF[[#This Row],[1]]+Poisson[[#This Row],[2]]</f>
        <v>0.99325692040992519</v>
      </c>
      <c r="T21" s="7">
        <f>Poisson_CDF[[#This Row],[2]]+Poisson[[#This Row],[3]]</f>
        <v>0.99937702761290803</v>
      </c>
      <c r="U21" s="7">
        <f>Poisson_CDF[[#This Row],[3]]+Poisson[[#This Row],[4]]</f>
        <v>0.99995365293260796</v>
      </c>
      <c r="V21" s="7">
        <f>Poisson_CDF[[#This Row],[4]]+Poisson[[#This Row],[5]]</f>
        <v>0.99999711579994555</v>
      </c>
      <c r="W21" s="7">
        <f>Poisson_CDF[[#This Row],[5]]+Poisson[[#This Row],[6]]</f>
        <v>0.99999984579458367</v>
      </c>
      <c r="X21" s="7">
        <f>Poisson_CDF[[#This Row],[6]]+Poisson[[#This Row],[7]]</f>
        <v>0.99999999277464502</v>
      </c>
      <c r="Y21" s="7">
        <f>Poisson_CDF[[#This Row],[7]]+Poisson[[#This Row],[8]]</f>
        <v>0.99999999969874143</v>
      </c>
      <c r="Z21" s="7">
        <f>Poisson_CDF[[#This Row],[8]]+Poisson[[#This Row],[9]]</f>
        <v>0.99999999998868616</v>
      </c>
      <c r="AA21" s="7">
        <f>Poisson_CDF[[#This Row],[9]]+Poisson[[#This Row],[10]]</f>
        <v>0.99999999999961342</v>
      </c>
      <c r="AB21" s="7">
        <f>Poisson_CDF[[#This Row],[10]]+Poisson[[#This Row],[11]]</f>
        <v>0.99999999999998779</v>
      </c>
      <c r="AC21" s="7">
        <f>Poisson_CDF[[#This Row],[11]]+Poisson[[#This Row],[12]]</f>
        <v>0.99999999999999956</v>
      </c>
    </row>
    <row r="22" spans="1:29" x14ac:dyDescent="0.25">
      <c r="A22" s="3">
        <v>11</v>
      </c>
      <c r="B22" s="7">
        <f t="shared" si="0"/>
        <v>0.6606309197676894</v>
      </c>
      <c r="C22" s="7">
        <f t="shared" si="0"/>
        <v>0.27387112869001179</v>
      </c>
      <c r="D22" s="7">
        <f t="shared" si="0"/>
        <v>5.6768002288113163E-2</v>
      </c>
      <c r="E22" s="7">
        <f t="shared" si="0"/>
        <v>7.8445802817251643E-3</v>
      </c>
      <c r="F22" s="7">
        <f t="shared" si="0"/>
        <v>8.1301222496933938E-4</v>
      </c>
      <c r="G22" s="7">
        <f t="shared" si="0"/>
        <v>6.7408463342717685E-5</v>
      </c>
      <c r="H22" s="7">
        <f t="shared" si="0"/>
        <v>4.6574749951206394E-6</v>
      </c>
      <c r="I22" s="7">
        <f t="shared" si="0"/>
        <v>2.7582895069193751E-7</v>
      </c>
      <c r="J22" s="7">
        <f t="shared" si="0"/>
        <v>1.4293454898755418E-8</v>
      </c>
      <c r="K22" s="7">
        <f t="shared" si="0"/>
        <v>6.5838823478664275E-10</v>
      </c>
      <c r="L22" s="7">
        <f t="shared" si="0"/>
        <v>2.7294140129052579E-11</v>
      </c>
      <c r="M22" s="7">
        <f t="shared" si="0"/>
        <v>1.0286416074659463E-12</v>
      </c>
      <c r="N22" s="7">
        <f t="shared" si="0"/>
        <v>3.5536135435662194E-14</v>
      </c>
      <c r="P22" s="3">
        <v>11</v>
      </c>
      <c r="Q22" s="7">
        <f>Poisson[[#This Row],[0]]</f>
        <v>0.6606309197676894</v>
      </c>
      <c r="R22" s="7">
        <f>Poisson_CDF[[#This Row],[0]]+Poisson[[#This Row],[1]]</f>
        <v>0.93450204845770113</v>
      </c>
      <c r="S22" s="7">
        <f>Poisson_CDF[[#This Row],[1]]+Poisson[[#This Row],[2]]</f>
        <v>0.99127005074581431</v>
      </c>
      <c r="T22" s="7">
        <f>Poisson_CDF[[#This Row],[2]]+Poisson[[#This Row],[3]]</f>
        <v>0.9991146310275395</v>
      </c>
      <c r="U22" s="7">
        <f>Poisson_CDF[[#This Row],[3]]+Poisson[[#This Row],[4]]</f>
        <v>0.99992764325250882</v>
      </c>
      <c r="V22" s="7">
        <f>Poisson_CDF[[#This Row],[4]]+Poisson[[#This Row],[5]]</f>
        <v>0.99999505171585157</v>
      </c>
      <c r="W22" s="7">
        <f>Poisson_CDF[[#This Row],[5]]+Poisson[[#This Row],[6]]</f>
        <v>0.99999970919084669</v>
      </c>
      <c r="X22" s="7">
        <f>Poisson_CDF[[#This Row],[6]]+Poisson[[#This Row],[7]]</f>
        <v>0.99999998501979737</v>
      </c>
      <c r="Y22" s="7">
        <f>Poisson_CDF[[#This Row],[7]]+Poisson[[#This Row],[8]]</f>
        <v>0.99999999931325223</v>
      </c>
      <c r="Z22" s="7">
        <f>Poisson_CDF[[#This Row],[8]]+Poisson[[#This Row],[9]]</f>
        <v>0.99999999997164046</v>
      </c>
      <c r="AA22" s="7">
        <f>Poisson_CDF[[#This Row],[9]]+Poisson[[#This Row],[10]]</f>
        <v>0.99999999999893463</v>
      </c>
      <c r="AB22" s="7">
        <f>Poisson_CDF[[#This Row],[10]]+Poisson[[#This Row],[11]]</f>
        <v>0.99999999999996325</v>
      </c>
      <c r="AC22" s="7">
        <f>Poisson_CDF[[#This Row],[11]]+Poisson[[#This Row],[12]]</f>
        <v>0.99999999999999878</v>
      </c>
    </row>
    <row r="23" spans="1:29" x14ac:dyDescent="0.25">
      <c r="A23" s="3">
        <v>12</v>
      </c>
      <c r="B23" s="7">
        <f t="shared" si="0"/>
        <v>0.63619686284055499</v>
      </c>
      <c r="C23" s="7">
        <f t="shared" si="0"/>
        <v>0.28771826944371315</v>
      </c>
      <c r="D23" s="7">
        <f t="shared" si="0"/>
        <v>6.5059895298817311E-2</v>
      </c>
      <c r="E23" s="7">
        <f t="shared" si="0"/>
        <v>9.807719161008744E-3</v>
      </c>
      <c r="F23" s="7">
        <f t="shared" si="0"/>
        <v>1.1088784576821318E-3</v>
      </c>
      <c r="G23" s="7">
        <f t="shared" si="0"/>
        <v>1.0029744234927999E-4</v>
      </c>
      <c r="H23" s="7">
        <f t="shared" si="0"/>
        <v>7.5598734259497423E-6</v>
      </c>
      <c r="I23" s="7">
        <f t="shared" si="0"/>
        <v>4.8841883169309622E-7</v>
      </c>
      <c r="J23" s="7">
        <f t="shared" si="0"/>
        <v>2.7610758011093115E-8</v>
      </c>
      <c r="K23" s="7">
        <f t="shared" si="0"/>
        <v>1.387432094439581E-9</v>
      </c>
      <c r="L23" s="7">
        <f t="shared" si="0"/>
        <v>6.2746232259065354E-11</v>
      </c>
      <c r="M23" s="7">
        <f t="shared" si="0"/>
        <v>2.5797099800332027E-12</v>
      </c>
      <c r="N23" s="7">
        <f t="shared" si="0"/>
        <v>9.722222455481426E-14</v>
      </c>
      <c r="P23" s="3">
        <v>12</v>
      </c>
      <c r="Q23" s="7">
        <f>Poisson[[#This Row],[0]]</f>
        <v>0.63619686284055499</v>
      </c>
      <c r="R23" s="7">
        <f>Poisson_CDF[[#This Row],[0]]+Poisson[[#This Row],[1]]</f>
        <v>0.92391513228426814</v>
      </c>
      <c r="S23" s="7">
        <f>Poisson_CDF[[#This Row],[1]]+Poisson[[#This Row],[2]]</f>
        <v>0.98897502758308542</v>
      </c>
      <c r="T23" s="7">
        <f>Poisson_CDF[[#This Row],[2]]+Poisson[[#This Row],[3]]</f>
        <v>0.99878274674409417</v>
      </c>
      <c r="U23" s="7">
        <f>Poisson_CDF[[#This Row],[3]]+Poisson[[#This Row],[4]]</f>
        <v>0.99989162520177632</v>
      </c>
      <c r="V23" s="7">
        <f>Poisson_CDF[[#This Row],[4]]+Poisson[[#This Row],[5]]</f>
        <v>0.99999192264412562</v>
      </c>
      <c r="W23" s="7">
        <f>Poisson_CDF[[#This Row],[5]]+Poisson[[#This Row],[6]]</f>
        <v>0.99999948251755155</v>
      </c>
      <c r="X23" s="7">
        <f>Poisson_CDF[[#This Row],[6]]+Poisson[[#This Row],[7]]</f>
        <v>0.99999997093638326</v>
      </c>
      <c r="Y23" s="7">
        <f>Poisson_CDF[[#This Row],[7]]+Poisson[[#This Row],[8]]</f>
        <v>0.99999999854714128</v>
      </c>
      <c r="Z23" s="7">
        <f>Poisson_CDF[[#This Row],[8]]+Poisson[[#This Row],[9]]</f>
        <v>0.99999999993457334</v>
      </c>
      <c r="AA23" s="7">
        <f>Poisson_CDF[[#This Row],[9]]+Poisson[[#This Row],[10]]</f>
        <v>0.99999999999731959</v>
      </c>
      <c r="AB23" s="7">
        <f>Poisson_CDF[[#This Row],[10]]+Poisson[[#This Row],[11]]</f>
        <v>0.9999999999998993</v>
      </c>
      <c r="AC23" s="7">
        <f>Poisson_CDF[[#This Row],[11]]+Poisson[[#This Row],[12]]</f>
        <v>0.99999999999999656</v>
      </c>
    </row>
    <row r="24" spans="1:29" x14ac:dyDescent="0.25">
      <c r="A24" s="3">
        <v>13</v>
      </c>
      <c r="B24" s="7">
        <f t="shared" si="0"/>
        <v>0.61266652252742404</v>
      </c>
      <c r="C24" s="7">
        <f t="shared" si="0"/>
        <v>0.30016646638121219</v>
      </c>
      <c r="D24" s="7">
        <f t="shared" si="0"/>
        <v>7.3530953811623015E-2</v>
      </c>
      <c r="E24" s="7">
        <f t="shared" si="0"/>
        <v>1.2008450363406874E-2</v>
      </c>
      <c r="F24" s="7">
        <f t="shared" si="0"/>
        <v>1.4708385311426409E-3</v>
      </c>
      <c r="G24" s="7">
        <f t="shared" si="0"/>
        <v>1.4412290806722089E-4</v>
      </c>
      <c r="H24" s="7">
        <f t="shared" si="0"/>
        <v>1.1768464150409971E-5</v>
      </c>
      <c r="I24" s="7">
        <f t="shared" si="0"/>
        <v>8.2368237132843454E-7</v>
      </c>
      <c r="J24" s="7">
        <f t="shared" si="0"/>
        <v>5.0443801344451167E-8</v>
      </c>
      <c r="K24" s="7">
        <f t="shared" si="0"/>
        <v>2.7460176210881153E-9</v>
      </c>
      <c r="L24" s="7">
        <f t="shared" si="0"/>
        <v>1.3453687701789934E-10</v>
      </c>
      <c r="M24" s="7">
        <f t="shared" si="0"/>
        <v>5.9922052339387165E-12</v>
      </c>
      <c r="N24" s="7">
        <f t="shared" si="0"/>
        <v>2.4464900626559724E-13</v>
      </c>
      <c r="P24" s="3">
        <v>13</v>
      </c>
      <c r="Q24" s="7">
        <f>Poisson[[#This Row],[0]]</f>
        <v>0.61266652252742404</v>
      </c>
      <c r="R24" s="7">
        <f>Poisson_CDF[[#This Row],[0]]+Poisson[[#This Row],[1]]</f>
        <v>0.91283298890863618</v>
      </c>
      <c r="S24" s="7">
        <f>Poisson_CDF[[#This Row],[1]]+Poisson[[#This Row],[2]]</f>
        <v>0.98636394272025918</v>
      </c>
      <c r="T24" s="7">
        <f>Poisson_CDF[[#This Row],[2]]+Poisson[[#This Row],[3]]</f>
        <v>0.9983723930836661</v>
      </c>
      <c r="U24" s="7">
        <f>Poisson_CDF[[#This Row],[3]]+Poisson[[#This Row],[4]]</f>
        <v>0.9998432316148087</v>
      </c>
      <c r="V24" s="7">
        <f>Poisson_CDF[[#This Row],[4]]+Poisson[[#This Row],[5]]</f>
        <v>0.9999873545228759</v>
      </c>
      <c r="W24" s="7">
        <f>Poisson_CDF[[#This Row],[5]]+Poisson[[#This Row],[6]]</f>
        <v>0.99999912298702631</v>
      </c>
      <c r="X24" s="7">
        <f>Poisson_CDF[[#This Row],[6]]+Poisson[[#This Row],[7]]</f>
        <v>0.99999994666939762</v>
      </c>
      <c r="Y24" s="7">
        <f>Poisson_CDF[[#This Row],[7]]+Poisson[[#This Row],[8]]</f>
        <v>0.99999999711319898</v>
      </c>
      <c r="Z24" s="7">
        <f>Poisson_CDF[[#This Row],[8]]+Poisson[[#This Row],[9]]</f>
        <v>0.99999999985921662</v>
      </c>
      <c r="AA24" s="7">
        <f>Poisson_CDF[[#This Row],[9]]+Poisson[[#This Row],[10]]</f>
        <v>0.99999999999375344</v>
      </c>
      <c r="AB24" s="7">
        <f>Poisson_CDF[[#This Row],[10]]+Poisson[[#This Row],[11]]</f>
        <v>0.99999999999974565</v>
      </c>
      <c r="AC24" s="7">
        <f>Poisson_CDF[[#This Row],[11]]+Poisson[[#This Row],[12]]</f>
        <v>0.99999999999999034</v>
      </c>
    </row>
    <row r="25" spans="1:29" x14ac:dyDescent="0.25">
      <c r="A25" s="3">
        <v>14</v>
      </c>
      <c r="B25" s="7">
        <f t="shared" si="0"/>
        <v>0.5900064740179648</v>
      </c>
      <c r="C25" s="7">
        <f t="shared" si="0"/>
        <v>0.31130025967896641</v>
      </c>
      <c r="D25" s="7">
        <f t="shared" si="0"/>
        <v>8.2124396886907064E-2</v>
      </c>
      <c r="E25" s="7">
        <f t="shared" si="0"/>
        <v>1.4443539860826596E-2</v>
      </c>
      <c r="F25" s="7">
        <f t="shared" si="0"/>
        <v>1.905181513831116E-3</v>
      </c>
      <c r="G25" s="7">
        <f t="shared" si="0"/>
        <v>2.0104304820666572E-4</v>
      </c>
      <c r="H25" s="7">
        <f t="shared" si="0"/>
        <v>1.7679114797724628E-5</v>
      </c>
      <c r="I25" s="7">
        <f t="shared" si="0"/>
        <v>1.3325551182870512E-6</v>
      </c>
      <c r="J25" s="7">
        <f t="shared" si="0"/>
        <v>8.7885636138515999E-8</v>
      </c>
      <c r="K25" s="7">
        <f t="shared" si="0"/>
        <v>5.1522638699306093E-9</v>
      </c>
      <c r="L25" s="7">
        <f t="shared" si="0"/>
        <v>2.7184465785965537E-10</v>
      </c>
      <c r="M25" s="7">
        <f t="shared" si="0"/>
        <v>1.3039196303258574E-11</v>
      </c>
      <c r="N25" s="7">
        <f t="shared" si="0"/>
        <v>5.7331365190605263E-13</v>
      </c>
      <c r="P25" s="3">
        <v>14</v>
      </c>
      <c r="Q25" s="7">
        <f>Poisson[[#This Row],[0]]</f>
        <v>0.5900064740179648</v>
      </c>
      <c r="R25" s="7">
        <f>Poisson_CDF[[#This Row],[0]]+Poisson[[#This Row],[1]]</f>
        <v>0.90130673369693115</v>
      </c>
      <c r="S25" s="7">
        <f>Poisson_CDF[[#This Row],[1]]+Poisson[[#This Row],[2]]</f>
        <v>0.98343113058383824</v>
      </c>
      <c r="T25" s="7">
        <f>Poisson_CDF[[#This Row],[2]]+Poisson[[#This Row],[3]]</f>
        <v>0.99787467044466482</v>
      </c>
      <c r="U25" s="7">
        <f>Poisson_CDF[[#This Row],[3]]+Poisson[[#This Row],[4]]</f>
        <v>0.99977985195849595</v>
      </c>
      <c r="V25" s="7">
        <f>Poisson_CDF[[#This Row],[4]]+Poisson[[#This Row],[5]]</f>
        <v>0.99998089500670262</v>
      </c>
      <c r="W25" s="7">
        <f>Poisson_CDF[[#This Row],[5]]+Poisson[[#This Row],[6]]</f>
        <v>0.99999857412150039</v>
      </c>
      <c r="X25" s="7">
        <f>Poisson_CDF[[#This Row],[6]]+Poisson[[#This Row],[7]]</f>
        <v>0.99999990667661864</v>
      </c>
      <c r="Y25" s="7">
        <f>Poisson_CDF[[#This Row],[7]]+Poisson[[#This Row],[8]]</f>
        <v>0.99999999456225475</v>
      </c>
      <c r="Z25" s="7">
        <f>Poisson_CDF[[#This Row],[8]]+Poisson[[#This Row],[9]]</f>
        <v>0.99999999971451858</v>
      </c>
      <c r="AA25" s="7">
        <f>Poisson_CDF[[#This Row],[9]]+Poisson[[#This Row],[10]]</f>
        <v>0.99999999998636324</v>
      </c>
      <c r="AB25" s="7">
        <f>Poisson_CDF[[#This Row],[10]]+Poisson[[#This Row],[11]]</f>
        <v>0.99999999999940248</v>
      </c>
      <c r="AC25" s="7">
        <f>Poisson_CDF[[#This Row],[11]]+Poisson[[#This Row],[12]]</f>
        <v>0.9999999999999758</v>
      </c>
    </row>
    <row r="26" spans="1:29" x14ac:dyDescent="0.25">
      <c r="A26" s="3">
        <v>15</v>
      </c>
      <c r="B26" s="7">
        <f>_xlfn.POISSON.DIST(B$12,$D$5*$D$6*$A26/52,FALSE)</f>
        <v>0.56818452874994385</v>
      </c>
      <c r="C26" s="7">
        <f>_xlfn.POISSON.DIST(C$12,$D$5*$D$6*$A26/52,FALSE)</f>
        <v>0.32119984961635312</v>
      </c>
      <c r="D26" s="7">
        <f>_xlfn.POISSON.DIST(D$12,$D$5*$D$6*$A26/52,FALSE)</f>
        <v>9.0788589070305667E-2</v>
      </c>
      <c r="E26" s="7">
        <f>_xlfn.POISSON.DIST(E$12,$D$5*$D$6*$A26/52,FALSE)</f>
        <v>1.7107869996871417E-2</v>
      </c>
      <c r="F26" s="7">
        <f>_xlfn.POISSON.DIST(F$12,$D$5*$D$6*$A26/52,FALSE)</f>
        <v>2.4178083845140951E-3</v>
      </c>
      <c r="G26" s="7">
        <f t="shared" ref="G26:N57" si="1">_xlfn.POISSON.DIST(G$12,$D$5*$D$6*$A26/52,FALSE)</f>
        <v>2.7336178660678179E-4</v>
      </c>
      <c r="H26" s="7">
        <f t="shared" si="1"/>
        <v>2.575564812313468E-5</v>
      </c>
      <c r="I26" s="7">
        <f t="shared" si="1"/>
        <v>2.0799858107775737E-6</v>
      </c>
      <c r="J26" s="7">
        <f t="shared" si="1"/>
        <v>1.4697934733803864E-7</v>
      </c>
      <c r="K26" s="7">
        <f t="shared" si="1"/>
        <v>9.2320837241523551E-9</v>
      </c>
      <c r="L26" s="7">
        <f t="shared" si="1"/>
        <v>5.2189803730969802E-10</v>
      </c>
      <c r="M26" s="7">
        <f t="shared" si="1"/>
        <v>2.6821243422409901E-11</v>
      </c>
      <c r="N26" s="7">
        <f t="shared" si="1"/>
        <v>1.2635242774554587E-12</v>
      </c>
      <c r="P26" s="3">
        <v>15</v>
      </c>
      <c r="Q26" s="7">
        <f>Poisson[[#This Row],[0]]</f>
        <v>0.56818452874994385</v>
      </c>
      <c r="R26" s="7">
        <f>Poisson_CDF[[#This Row],[0]]+Poisson[[#This Row],[1]]</f>
        <v>0.88938437836629691</v>
      </c>
      <c r="S26" s="7">
        <f>Poisson_CDF[[#This Row],[1]]+Poisson[[#This Row],[2]]</f>
        <v>0.98017296743660254</v>
      </c>
      <c r="T26" s="7">
        <f>Poisson_CDF[[#This Row],[2]]+Poisson[[#This Row],[3]]</f>
        <v>0.99728083743347395</v>
      </c>
      <c r="U26" s="7">
        <f>Poisson_CDF[[#This Row],[3]]+Poisson[[#This Row],[4]]</f>
        <v>0.99969864581798806</v>
      </c>
      <c r="V26" s="7">
        <f>Poisson_CDF[[#This Row],[4]]+Poisson[[#This Row],[5]]</f>
        <v>0.99997200760459481</v>
      </c>
      <c r="W26" s="7">
        <f>Poisson_CDF[[#This Row],[5]]+Poisson[[#This Row],[6]]</f>
        <v>0.99999776325271794</v>
      </c>
      <c r="X26" s="7">
        <f>Poisson_CDF[[#This Row],[6]]+Poisson[[#This Row],[7]]</f>
        <v>0.99999984323852875</v>
      </c>
      <c r="Y26" s="7">
        <f>Poisson_CDF[[#This Row],[7]]+Poisson[[#This Row],[8]]</f>
        <v>0.99999999021787611</v>
      </c>
      <c r="Z26" s="7">
        <f>Poisson_CDF[[#This Row],[8]]+Poisson[[#This Row],[9]]</f>
        <v>0.99999999944995988</v>
      </c>
      <c r="AA26" s="7">
        <f>Poisson_CDF[[#This Row],[9]]+Poisson[[#This Row],[10]]</f>
        <v>0.99999999997185796</v>
      </c>
      <c r="AB26" s="7">
        <f>Poisson_CDF[[#This Row],[10]]+Poisson[[#This Row],[11]]</f>
        <v>0.99999999999867917</v>
      </c>
      <c r="AC26" s="7">
        <f>Poisson_CDF[[#This Row],[11]]+Poisson[[#This Row],[12]]</f>
        <v>0.99999999999994271</v>
      </c>
    </row>
    <row r="27" spans="1:29" x14ac:dyDescent="0.25">
      <c r="A27" s="3">
        <v>16</v>
      </c>
      <c r="B27" s="7">
        <f t="shared" ref="B27:M66" si="2">_xlfn.POISSON.DIST(B$12,$D$5*$D$6*$A27/52,FALSE)</f>
        <v>0.54716968868542626</v>
      </c>
      <c r="C27" s="7">
        <f t="shared" si="2"/>
        <v>0.3299413019584615</v>
      </c>
      <c r="D27" s="7">
        <f t="shared" si="2"/>
        <v>9.9476693418072526E-2</v>
      </c>
      <c r="E27" s="7">
        <f t="shared" si="2"/>
        <v>1.9994692944179143E-2</v>
      </c>
      <c r="F27" s="7">
        <f t="shared" si="2"/>
        <v>3.0141815046953644E-3</v>
      </c>
      <c r="G27" s="7">
        <f t="shared" si="1"/>
        <v>3.6350806360914987E-4</v>
      </c>
      <c r="H27" s="7">
        <f t="shared" si="1"/>
        <v>3.653233669544964E-5</v>
      </c>
      <c r="I27" s="7">
        <f t="shared" si="1"/>
        <v>3.1469805912469106E-6</v>
      </c>
      <c r="J27" s="7">
        <f t="shared" si="1"/>
        <v>2.3720220961265438E-7</v>
      </c>
      <c r="K27" s="7">
        <f t="shared" si="1"/>
        <v>1.5892450730320835E-8</v>
      </c>
      <c r="L27" s="7">
        <f t="shared" si="1"/>
        <v>9.583089110565372E-10</v>
      </c>
      <c r="M27" s="7">
        <f t="shared" si="1"/>
        <v>5.2532430454157026E-11</v>
      </c>
      <c r="N27" s="7">
        <f t="shared" si="1"/>
        <v>2.6397384664966501E-12</v>
      </c>
      <c r="P27" s="3">
        <v>16</v>
      </c>
      <c r="Q27" s="7">
        <f>Poisson[[#This Row],[0]]</f>
        <v>0.54716968868542626</v>
      </c>
      <c r="R27" s="7">
        <f>Poisson_CDF[[#This Row],[0]]+Poisson[[#This Row],[1]]</f>
        <v>0.87711099064388776</v>
      </c>
      <c r="S27" s="7">
        <f>Poisson_CDF[[#This Row],[1]]+Poisson[[#This Row],[2]]</f>
        <v>0.97658768406196028</v>
      </c>
      <c r="T27" s="7">
        <f>Poisson_CDF[[#This Row],[2]]+Poisson[[#This Row],[3]]</f>
        <v>0.99658237700613939</v>
      </c>
      <c r="U27" s="7">
        <f>Poisson_CDF[[#This Row],[3]]+Poisson[[#This Row],[4]]</f>
        <v>0.99959655851083473</v>
      </c>
      <c r="V27" s="7">
        <f>Poisson_CDF[[#This Row],[4]]+Poisson[[#This Row],[5]]</f>
        <v>0.99996006657444392</v>
      </c>
      <c r="W27" s="7">
        <f>Poisson_CDF[[#This Row],[5]]+Poisson[[#This Row],[6]]</f>
        <v>0.99999659891113934</v>
      </c>
      <c r="X27" s="7">
        <f>Poisson_CDF[[#This Row],[6]]+Poisson[[#This Row],[7]]</f>
        <v>0.99999974589173057</v>
      </c>
      <c r="Y27" s="7">
        <f>Poisson_CDF[[#This Row],[7]]+Poisson[[#This Row],[8]]</f>
        <v>0.99999998309394023</v>
      </c>
      <c r="Z27" s="7">
        <f>Poisson_CDF[[#This Row],[8]]+Poisson[[#This Row],[9]]</f>
        <v>0.99999999898639091</v>
      </c>
      <c r="AA27" s="7">
        <f>Poisson_CDF[[#This Row],[9]]+Poisson[[#This Row],[10]]</f>
        <v>0.99999999994469979</v>
      </c>
      <c r="AB27" s="7">
        <f>Poisson_CDF[[#This Row],[10]]+Poisson[[#This Row],[11]]</f>
        <v>0.99999999999723221</v>
      </c>
      <c r="AC27" s="7">
        <f>Poisson_CDF[[#This Row],[11]]+Poisson[[#This Row],[12]]</f>
        <v>0.99999999999987199</v>
      </c>
    </row>
    <row r="28" spans="1:29" x14ac:dyDescent="0.25">
      <c r="A28" s="3">
        <v>17</v>
      </c>
      <c r="B28" s="7">
        <f t="shared" si="2"/>
        <v>0.52693210227811205</v>
      </c>
      <c r="C28" s="7">
        <f t="shared" si="2"/>
        <v>0.33759674408313739</v>
      </c>
      <c r="D28" s="7">
        <f t="shared" si="2"/>
        <v>0.10814634477838451</v>
      </c>
      <c r="E28" s="7">
        <f t="shared" si="2"/>
        <v>2.3095862334590572E-2</v>
      </c>
      <c r="F28" s="7">
        <f t="shared" si="2"/>
        <v>3.6992849231621125E-3</v>
      </c>
      <c r="G28" s="7">
        <f t="shared" si="1"/>
        <v>4.740142193258224E-4</v>
      </c>
      <c r="H28" s="7">
        <f t="shared" si="1"/>
        <v>5.0615520925011273E-5</v>
      </c>
      <c r="I28" s="7">
        <f t="shared" si="1"/>
        <v>4.6326475705801607E-6</v>
      </c>
      <c r="J28" s="7">
        <f t="shared" si="1"/>
        <v>3.7100765201791103E-7</v>
      </c>
      <c r="K28" s="7">
        <f t="shared" si="1"/>
        <v>2.6410945506740862E-8</v>
      </c>
      <c r="L28" s="7">
        <f t="shared" si="1"/>
        <v>1.6921059037179175E-9</v>
      </c>
      <c r="M28" s="7">
        <f t="shared" si="1"/>
        <v>9.8554951175149944E-11</v>
      </c>
      <c r="N28" s="7">
        <f t="shared" si="1"/>
        <v>5.2618782201978845E-12</v>
      </c>
      <c r="P28" s="3">
        <v>17</v>
      </c>
      <c r="Q28" s="7">
        <f>Poisson[[#This Row],[0]]</f>
        <v>0.52693210227811205</v>
      </c>
      <c r="R28" s="7">
        <f>Poisson_CDF[[#This Row],[0]]+Poisson[[#This Row],[1]]</f>
        <v>0.86452884636124949</v>
      </c>
      <c r="S28" s="7">
        <f>Poisson_CDF[[#This Row],[1]]+Poisson[[#This Row],[2]]</f>
        <v>0.97267519113963397</v>
      </c>
      <c r="T28" s="7">
        <f>Poisson_CDF[[#This Row],[2]]+Poisson[[#This Row],[3]]</f>
        <v>0.99577105347422457</v>
      </c>
      <c r="U28" s="7">
        <f>Poisson_CDF[[#This Row],[3]]+Poisson[[#This Row],[4]]</f>
        <v>0.99947033839738664</v>
      </c>
      <c r="V28" s="7">
        <f>Poisson_CDF[[#This Row],[4]]+Poisson[[#This Row],[5]]</f>
        <v>0.99994435261671244</v>
      </c>
      <c r="W28" s="7">
        <f>Poisson_CDF[[#This Row],[5]]+Poisson[[#This Row],[6]]</f>
        <v>0.99999496813763744</v>
      </c>
      <c r="X28" s="7">
        <f>Poisson_CDF[[#This Row],[6]]+Poisson[[#This Row],[7]]</f>
        <v>0.999999600785208</v>
      </c>
      <c r="Y28" s="7">
        <f>Poisson_CDF[[#This Row],[7]]+Poisson[[#This Row],[8]]</f>
        <v>0.99999997179286004</v>
      </c>
      <c r="Z28" s="7">
        <f>Poisson_CDF[[#This Row],[8]]+Poisson[[#This Row],[9]]</f>
        <v>0.99999999820380558</v>
      </c>
      <c r="AA28" s="7">
        <f>Poisson_CDF[[#This Row],[9]]+Poisson[[#This Row],[10]]</f>
        <v>0.99999999989591148</v>
      </c>
      <c r="AB28" s="7">
        <f>Poisson_CDF[[#This Row],[10]]+Poisson[[#This Row],[11]]</f>
        <v>0.99999999999446643</v>
      </c>
      <c r="AC28" s="7">
        <f>Poisson_CDF[[#This Row],[11]]+Poisson[[#This Row],[12]]</f>
        <v>0.99999999999972833</v>
      </c>
    </row>
    <row r="29" spans="1:29" x14ac:dyDescent="0.25">
      <c r="A29" s="3">
        <v>18</v>
      </c>
      <c r="B29" s="7">
        <f t="shared" si="2"/>
        <v>0.50744302206926328</v>
      </c>
      <c r="C29" s="7">
        <f t="shared" si="2"/>
        <v>0.34423455225599092</v>
      </c>
      <c r="D29" s="7">
        <f t="shared" si="2"/>
        <v>0.11675934224464345</v>
      </c>
      <c r="E29" s="7">
        <f t="shared" si="2"/>
        <v>2.6402044598288432E-2</v>
      </c>
      <c r="F29" s="7">
        <f t="shared" si="2"/>
        <v>4.4775943335831252E-3</v>
      </c>
      <c r="G29" s="7">
        <f t="shared" si="1"/>
        <v>6.0749389136129052E-4</v>
      </c>
      <c r="H29" s="7">
        <f t="shared" si="1"/>
        <v>6.8684357519341858E-5</v>
      </c>
      <c r="I29" s="7">
        <f t="shared" si="1"/>
        <v>6.6562093897041834E-6</v>
      </c>
      <c r="J29" s="7">
        <f t="shared" si="1"/>
        <v>5.6442229948384824E-7</v>
      </c>
      <c r="K29" s="7">
        <f t="shared" si="1"/>
        <v>4.2543070320995366E-8</v>
      </c>
      <c r="L29" s="7">
        <f t="shared" si="1"/>
        <v>2.8859978611636158E-9</v>
      </c>
      <c r="M29" s="7">
        <f t="shared" si="1"/>
        <v>1.779797100977953E-10</v>
      </c>
      <c r="N29" s="7">
        <f t="shared" si="1"/>
        <v>1.0061353878104864E-11</v>
      </c>
      <c r="P29" s="3">
        <v>18</v>
      </c>
      <c r="Q29" s="7">
        <f>Poisson[[#This Row],[0]]</f>
        <v>0.50744302206926328</v>
      </c>
      <c r="R29" s="7">
        <f>Poisson_CDF[[#This Row],[0]]+Poisson[[#This Row],[1]]</f>
        <v>0.85167757432525426</v>
      </c>
      <c r="S29" s="7">
        <f>Poisson_CDF[[#This Row],[1]]+Poisson[[#This Row],[2]]</f>
        <v>0.96843691656989772</v>
      </c>
      <c r="T29" s="7">
        <f>Poisson_CDF[[#This Row],[2]]+Poisson[[#This Row],[3]]</f>
        <v>0.99483896116818615</v>
      </c>
      <c r="U29" s="7">
        <f>Poisson_CDF[[#This Row],[3]]+Poisson[[#This Row],[4]]</f>
        <v>0.99931655550176923</v>
      </c>
      <c r="V29" s="7">
        <f>Poisson_CDF[[#This Row],[4]]+Poisson[[#This Row],[5]]</f>
        <v>0.99992404939313051</v>
      </c>
      <c r="W29" s="7">
        <f>Poisson_CDF[[#This Row],[5]]+Poisson[[#This Row],[6]]</f>
        <v>0.9999927337506499</v>
      </c>
      <c r="X29" s="7">
        <f>Poisson_CDF[[#This Row],[6]]+Poisson[[#This Row],[7]]</f>
        <v>0.99999938996003956</v>
      </c>
      <c r="Y29" s="7">
        <f>Poisson_CDF[[#This Row],[7]]+Poisson[[#This Row],[8]]</f>
        <v>0.99999995438233902</v>
      </c>
      <c r="Z29" s="7">
        <f>Poisson_CDF[[#This Row],[8]]+Poisson[[#This Row],[9]]</f>
        <v>0.99999999692540931</v>
      </c>
      <c r="AA29" s="7">
        <f>Poisson_CDF[[#This Row],[9]]+Poisson[[#This Row],[10]]</f>
        <v>0.99999999981140719</v>
      </c>
      <c r="AB29" s="7">
        <f>Poisson_CDF[[#This Row],[10]]+Poisson[[#This Row],[11]]</f>
        <v>0.99999999998938693</v>
      </c>
      <c r="AC29" s="7">
        <f>Poisson_CDF[[#This Row],[11]]+Poisson[[#This Row],[12]]</f>
        <v>0.99999999999944833</v>
      </c>
    </row>
    <row r="30" spans="1:29" x14ac:dyDescent="0.25">
      <c r="A30" s="3">
        <v>19</v>
      </c>
      <c r="B30" s="7">
        <f t="shared" si="2"/>
        <v>0.48867476385198583</v>
      </c>
      <c r="C30" s="7">
        <f t="shared" si="2"/>
        <v>0.34991953043987495</v>
      </c>
      <c r="D30" s="7">
        <f t="shared" si="2"/>
        <v>0.12528135975152319</v>
      </c>
      <c r="E30" s="7">
        <f t="shared" si="2"/>
        <v>2.9902911452165899E-2</v>
      </c>
      <c r="F30" s="7">
        <f t="shared" si="2"/>
        <v>5.3530556047377362E-3</v>
      </c>
      <c r="G30" s="7">
        <f t="shared" si="1"/>
        <v>7.6661978157551163E-4</v>
      </c>
      <c r="H30" s="7">
        <f t="shared" si="1"/>
        <v>9.1490719335254319E-5</v>
      </c>
      <c r="I30" s="7">
        <f t="shared" si="1"/>
        <v>9.3589531517693012E-6</v>
      </c>
      <c r="J30" s="7">
        <f t="shared" si="1"/>
        <v>8.3769429447860103E-7</v>
      </c>
      <c r="K30" s="7">
        <f t="shared" si="1"/>
        <v>6.6648644196976978E-8</v>
      </c>
      <c r="L30" s="7">
        <f t="shared" si="1"/>
        <v>4.7724302556627084E-9</v>
      </c>
      <c r="M30" s="7">
        <f t="shared" si="1"/>
        <v>3.106670376976681E-10</v>
      </c>
      <c r="N30" s="7">
        <f t="shared" si="1"/>
        <v>1.8537971127159561E-11</v>
      </c>
      <c r="P30" s="3">
        <v>19</v>
      </c>
      <c r="Q30" s="7">
        <f>Poisson[[#This Row],[0]]</f>
        <v>0.48867476385198583</v>
      </c>
      <c r="R30" s="7">
        <f>Poisson_CDF[[#This Row],[0]]+Poisson[[#This Row],[1]]</f>
        <v>0.83859429429186072</v>
      </c>
      <c r="S30" s="7">
        <f>Poisson_CDF[[#This Row],[1]]+Poisson[[#This Row],[2]]</f>
        <v>0.96387565404338393</v>
      </c>
      <c r="T30" s="7">
        <f>Poisson_CDF[[#This Row],[2]]+Poisson[[#This Row],[3]]</f>
        <v>0.99377856549554988</v>
      </c>
      <c r="U30" s="7">
        <f>Poisson_CDF[[#This Row],[3]]+Poisson[[#This Row],[4]]</f>
        <v>0.99913162110028764</v>
      </c>
      <c r="V30" s="7">
        <f>Poisson_CDF[[#This Row],[4]]+Poisson[[#This Row],[5]]</f>
        <v>0.99989824088186319</v>
      </c>
      <c r="W30" s="7">
        <f>Poisson_CDF[[#This Row],[5]]+Poisson[[#This Row],[6]]</f>
        <v>0.99998973160119842</v>
      </c>
      <c r="X30" s="7">
        <f>Poisson_CDF[[#This Row],[6]]+Poisson[[#This Row],[7]]</f>
        <v>0.99999909055435021</v>
      </c>
      <c r="Y30" s="7">
        <f>Poisson_CDF[[#This Row],[7]]+Poisson[[#This Row],[8]]</f>
        <v>0.9999999282486447</v>
      </c>
      <c r="Z30" s="7">
        <f>Poisson_CDF[[#This Row],[8]]+Poisson[[#This Row],[9]]</f>
        <v>0.99999999489728886</v>
      </c>
      <c r="AA30" s="7">
        <f>Poisson_CDF[[#This Row],[9]]+Poisson[[#This Row],[10]]</f>
        <v>0.99999999966971909</v>
      </c>
      <c r="AB30" s="7">
        <f>Poisson_CDF[[#This Row],[10]]+Poisson[[#This Row],[11]]</f>
        <v>0.99999999998038613</v>
      </c>
      <c r="AC30" s="7">
        <f>Poisson_CDF[[#This Row],[11]]+Poisson[[#This Row],[12]]</f>
        <v>0.99999999999892408</v>
      </c>
    </row>
    <row r="31" spans="1:29" x14ac:dyDescent="0.25">
      <c r="A31" s="3">
        <v>20</v>
      </c>
      <c r="B31" s="7">
        <f t="shared" si="2"/>
        <v>0.4706006673458577</v>
      </c>
      <c r="C31" s="7">
        <f t="shared" si="2"/>
        <v>0.35471308100886023</v>
      </c>
      <c r="D31" s="7">
        <f t="shared" si="2"/>
        <v>0.13368167383656571</v>
      </c>
      <c r="E31" s="7">
        <f t="shared" si="2"/>
        <v>3.3587314887323541E-2</v>
      </c>
      <c r="F31" s="7">
        <f t="shared" si="2"/>
        <v>6.329070894485928E-3</v>
      </c>
      <c r="G31" s="7">
        <f t="shared" si="1"/>
        <v>9.5410159512446669E-4</v>
      </c>
      <c r="H31" s="7">
        <f t="shared" si="1"/>
        <v>1.1985827896320717E-4</v>
      </c>
      <c r="I31" s="7">
        <f t="shared" si="1"/>
        <v>1.2906089225208685E-5</v>
      </c>
      <c r="J31" s="7">
        <f t="shared" si="1"/>
        <v>1.2159881483669193E-6</v>
      </c>
      <c r="K31" s="7">
        <f t="shared" si="1"/>
        <v>1.0183838384206379E-7</v>
      </c>
      <c r="L31" s="7">
        <f t="shared" si="1"/>
        <v>7.6760211797645439E-9</v>
      </c>
      <c r="M31" s="7">
        <f t="shared" si="1"/>
        <v>5.2597868513249584E-10</v>
      </c>
      <c r="N31" s="7">
        <f t="shared" si="1"/>
        <v>3.3037833860390815E-11</v>
      </c>
      <c r="P31" s="3">
        <v>20</v>
      </c>
      <c r="Q31" s="7">
        <f>Poisson[[#This Row],[0]]</f>
        <v>0.4706006673458577</v>
      </c>
      <c r="R31" s="7">
        <f>Poisson_CDF[[#This Row],[0]]+Poisson[[#This Row],[1]]</f>
        <v>0.82531374835471794</v>
      </c>
      <c r="S31" s="7">
        <f>Poisson_CDF[[#This Row],[1]]+Poisson[[#This Row],[2]]</f>
        <v>0.95899542219128364</v>
      </c>
      <c r="T31" s="7">
        <f>Poisson_CDF[[#This Row],[2]]+Poisson[[#This Row],[3]]</f>
        <v>0.99258273707860722</v>
      </c>
      <c r="U31" s="7">
        <f>Poisson_CDF[[#This Row],[3]]+Poisson[[#This Row],[4]]</f>
        <v>0.9989118079730932</v>
      </c>
      <c r="V31" s="7">
        <f>Poisson_CDF[[#This Row],[4]]+Poisson[[#This Row],[5]]</f>
        <v>0.99986590956821764</v>
      </c>
      <c r="W31" s="7">
        <f>Poisson_CDF[[#This Row],[5]]+Poisson[[#This Row],[6]]</f>
        <v>0.99998576784718085</v>
      </c>
      <c r="X31" s="7">
        <f>Poisson_CDF[[#This Row],[6]]+Poisson[[#This Row],[7]]</f>
        <v>0.99999867393640607</v>
      </c>
      <c r="Y31" s="7">
        <f>Poisson_CDF[[#This Row],[7]]+Poisson[[#This Row],[8]]</f>
        <v>0.99999988992455446</v>
      </c>
      <c r="Z31" s="7">
        <f>Poisson_CDF[[#This Row],[8]]+Poisson[[#This Row],[9]]</f>
        <v>0.9999999917629383</v>
      </c>
      <c r="AA31" s="7">
        <f>Poisson_CDF[[#This Row],[9]]+Poisson[[#This Row],[10]]</f>
        <v>0.99999999943895945</v>
      </c>
      <c r="AB31" s="7">
        <f>Poisson_CDF[[#This Row],[10]]+Poisson[[#This Row],[11]]</f>
        <v>0.99999999996493816</v>
      </c>
      <c r="AC31" s="7">
        <f>Poisson_CDF[[#This Row],[11]]+Poisson[[#This Row],[12]]</f>
        <v>0.99999999999797595</v>
      </c>
    </row>
    <row r="32" spans="1:29" x14ac:dyDescent="0.25">
      <c r="A32" s="3">
        <v>21</v>
      </c>
      <c r="B32" s="7">
        <f t="shared" si="2"/>
        <v>0.45319505832604434</v>
      </c>
      <c r="C32" s="7">
        <f t="shared" si="2"/>
        <v>0.35867336772094371</v>
      </c>
      <c r="D32" s="7">
        <f t="shared" si="2"/>
        <v>0.14193290763966193</v>
      </c>
      <c r="E32" s="7">
        <f t="shared" si="2"/>
        <v>3.7443445920452893E-2</v>
      </c>
      <c r="F32" s="7">
        <f t="shared" si="2"/>
        <v>7.4084914434922435E-3</v>
      </c>
      <c r="G32" s="7">
        <f t="shared" si="1"/>
        <v>1.1726644088239182E-3</v>
      </c>
      <c r="H32" s="7">
        <f t="shared" si="1"/>
        <v>1.5468081752440739E-4</v>
      </c>
      <c r="I32" s="7">
        <f t="shared" si="1"/>
        <v>1.7488492844633511E-5</v>
      </c>
      <c r="J32" s="7">
        <f t="shared" si="1"/>
        <v>1.7301205379747147E-6</v>
      </c>
      <c r="K32" s="7">
        <f t="shared" si="1"/>
        <v>1.5214154320478506E-7</v>
      </c>
      <c r="L32" s="7">
        <f t="shared" si="1"/>
        <v>1.204097852988122E-8</v>
      </c>
      <c r="M32" s="7">
        <f t="shared" si="1"/>
        <v>8.6632941752803944E-10</v>
      </c>
      <c r="N32" s="7">
        <f t="shared" si="1"/>
        <v>5.7136782501601069E-11</v>
      </c>
      <c r="P32" s="3">
        <v>21</v>
      </c>
      <c r="Q32" s="7">
        <f>Poisson[[#This Row],[0]]</f>
        <v>0.45319505832604434</v>
      </c>
      <c r="R32" s="7">
        <f>Poisson_CDF[[#This Row],[0]]+Poisson[[#This Row],[1]]</f>
        <v>0.81186842604698806</v>
      </c>
      <c r="S32" s="7">
        <f>Poisson_CDF[[#This Row],[1]]+Poisson[[#This Row],[2]]</f>
        <v>0.95380133368664999</v>
      </c>
      <c r="T32" s="7">
        <f>Poisson_CDF[[#This Row],[2]]+Poisson[[#This Row],[3]]</f>
        <v>0.99124477960710289</v>
      </c>
      <c r="U32" s="7">
        <f>Poisson_CDF[[#This Row],[3]]+Poisson[[#This Row],[4]]</f>
        <v>0.99865327105059509</v>
      </c>
      <c r="V32" s="7">
        <f>Poisson_CDF[[#This Row],[4]]+Poisson[[#This Row],[5]]</f>
        <v>0.999825935459419</v>
      </c>
      <c r="W32" s="7">
        <f>Poisson_CDF[[#This Row],[5]]+Poisson[[#This Row],[6]]</f>
        <v>0.99998061627694346</v>
      </c>
      <c r="X32" s="7">
        <f>Poisson_CDF[[#This Row],[6]]+Poisson[[#This Row],[7]]</f>
        <v>0.99999810476978812</v>
      </c>
      <c r="Y32" s="7">
        <f>Poisson_CDF[[#This Row],[7]]+Poisson[[#This Row],[8]]</f>
        <v>0.99999983489032607</v>
      </c>
      <c r="Z32" s="7">
        <f>Poisson_CDF[[#This Row],[8]]+Poisson[[#This Row],[9]]</f>
        <v>0.99999998703186932</v>
      </c>
      <c r="AA32" s="7">
        <f>Poisson_CDF[[#This Row],[9]]+Poisson[[#This Row],[10]]</f>
        <v>0.99999999907284787</v>
      </c>
      <c r="AB32" s="7">
        <f>Poisson_CDF[[#This Row],[10]]+Poisson[[#This Row],[11]]</f>
        <v>0.99999999993917732</v>
      </c>
      <c r="AC32" s="7">
        <f>Poisson_CDF[[#This Row],[11]]+Poisson[[#This Row],[12]]</f>
        <v>0.99999999999631406</v>
      </c>
    </row>
    <row r="33" spans="1:29" x14ac:dyDescent="0.25">
      <c r="A33" s="3">
        <v>22</v>
      </c>
      <c r="B33" s="7">
        <f t="shared" si="2"/>
        <v>0.43643321215310327</v>
      </c>
      <c r="C33" s="7">
        <f t="shared" si="2"/>
        <v>0.36185547128859541</v>
      </c>
      <c r="D33" s="7">
        <f t="shared" si="2"/>
        <v>0.15001079025988198</v>
      </c>
      <c r="E33" s="7">
        <f t="shared" si="2"/>
        <v>4.1458978293660596E-2</v>
      </c>
      <c r="F33" s="7">
        <f t="shared" si="2"/>
        <v>8.5936162234219217E-3</v>
      </c>
      <c r="G33" s="7">
        <f t="shared" si="1"/>
        <v>1.425027684423237E-3</v>
      </c>
      <c r="H33" s="7">
        <f t="shared" si="1"/>
        <v>1.9691980734857993E-4</v>
      </c>
      <c r="I33" s="7">
        <f t="shared" si="1"/>
        <v>2.3324305074453911E-5</v>
      </c>
      <c r="J33" s="7">
        <f t="shared" si="1"/>
        <v>2.4173307536442293E-6</v>
      </c>
      <c r="K33" s="7">
        <f t="shared" si="1"/>
        <v>2.2269523205699848E-7</v>
      </c>
      <c r="L33" s="7">
        <f t="shared" si="1"/>
        <v>1.8464105367269591E-8</v>
      </c>
      <c r="M33" s="7">
        <f t="shared" si="1"/>
        <v>1.3917234201631582E-9</v>
      </c>
      <c r="N33" s="7">
        <f t="shared" si="1"/>
        <v>9.6158801255836346E-11</v>
      </c>
      <c r="P33" s="3">
        <v>22</v>
      </c>
      <c r="Q33" s="7">
        <f>Poisson[[#This Row],[0]]</f>
        <v>0.43643321215310327</v>
      </c>
      <c r="R33" s="7">
        <f>Poisson_CDF[[#This Row],[0]]+Poisson[[#This Row],[1]]</f>
        <v>0.79828868344169868</v>
      </c>
      <c r="S33" s="7">
        <f>Poisson_CDF[[#This Row],[1]]+Poisson[[#This Row],[2]]</f>
        <v>0.94829947370158063</v>
      </c>
      <c r="T33" s="7">
        <f>Poisson_CDF[[#This Row],[2]]+Poisson[[#This Row],[3]]</f>
        <v>0.98975845199524126</v>
      </c>
      <c r="U33" s="7">
        <f>Poisson_CDF[[#This Row],[3]]+Poisson[[#This Row],[4]]</f>
        <v>0.99835206821866318</v>
      </c>
      <c r="V33" s="7">
        <f>Poisson_CDF[[#This Row],[4]]+Poisson[[#This Row],[5]]</f>
        <v>0.99977709590308639</v>
      </c>
      <c r="W33" s="7">
        <f>Poisson_CDF[[#This Row],[5]]+Poisson[[#This Row],[6]]</f>
        <v>0.99997401571043498</v>
      </c>
      <c r="X33" s="7">
        <f>Poisson_CDF[[#This Row],[6]]+Poisson[[#This Row],[7]]</f>
        <v>0.99999734001550944</v>
      </c>
      <c r="Y33" s="7">
        <f>Poisson_CDF[[#This Row],[7]]+Poisson[[#This Row],[8]]</f>
        <v>0.99999975734626312</v>
      </c>
      <c r="Z33" s="7">
        <f>Poisson_CDF[[#This Row],[8]]+Poisson[[#This Row],[9]]</f>
        <v>0.99999998004149515</v>
      </c>
      <c r="AA33" s="7">
        <f>Poisson_CDF[[#This Row],[9]]+Poisson[[#This Row],[10]]</f>
        <v>0.99999999850560051</v>
      </c>
      <c r="AB33" s="7">
        <f>Poisson_CDF[[#This Row],[10]]+Poisson[[#This Row],[11]]</f>
        <v>0.99999999989732391</v>
      </c>
      <c r="AC33" s="7">
        <f>Poisson_CDF[[#This Row],[11]]+Poisson[[#This Row],[12]]</f>
        <v>0.99999999999348266</v>
      </c>
    </row>
    <row r="34" spans="1:29" x14ac:dyDescent="0.25">
      <c r="A34" s="3">
        <v>23</v>
      </c>
      <c r="B34" s="7">
        <f t="shared" si="2"/>
        <v>0.42029131865167435</v>
      </c>
      <c r="C34" s="7">
        <f t="shared" si="2"/>
        <v>0.36431153787175546</v>
      </c>
      <c r="D34" s="7">
        <f t="shared" si="2"/>
        <v>0.15789393063395693</v>
      </c>
      <c r="E34" s="7">
        <f t="shared" si="2"/>
        <v>4.5621198231748587E-2</v>
      </c>
      <c r="F34" s="7">
        <f t="shared" si="2"/>
        <v>9.8861956872436599E-3</v>
      </c>
      <c r="G34" s="7">
        <f t="shared" si="1"/>
        <v>1.7138851052528193E-3</v>
      </c>
      <c r="H34" s="7">
        <f t="shared" si="1"/>
        <v>2.4760132267036158E-4</v>
      </c>
      <c r="I34" s="7">
        <f t="shared" si="1"/>
        <v>3.0660372473652488E-5</v>
      </c>
      <c r="J34" s="7">
        <f t="shared" si="1"/>
        <v>3.3220789223743338E-6</v>
      </c>
      <c r="K34" s="7">
        <f t="shared" si="1"/>
        <v>3.1995576703642936E-7</v>
      </c>
      <c r="L34" s="7">
        <f t="shared" si="1"/>
        <v>2.7733996008750109E-8</v>
      </c>
      <c r="M34" s="7">
        <f t="shared" si="1"/>
        <v>2.1854570192561256E-9</v>
      </c>
      <c r="N34" s="7">
        <f t="shared" si="1"/>
        <v>1.578641552308793E-10</v>
      </c>
      <c r="P34" s="3">
        <v>23</v>
      </c>
      <c r="Q34" s="7">
        <f>Poisson[[#This Row],[0]]</f>
        <v>0.42029131865167435</v>
      </c>
      <c r="R34" s="7">
        <f>Poisson_CDF[[#This Row],[0]]+Poisson[[#This Row],[1]]</f>
        <v>0.78460285652342976</v>
      </c>
      <c r="S34" s="7">
        <f>Poisson_CDF[[#This Row],[1]]+Poisson[[#This Row],[2]]</f>
        <v>0.94249678715738672</v>
      </c>
      <c r="T34" s="7">
        <f>Poisson_CDF[[#This Row],[2]]+Poisson[[#This Row],[3]]</f>
        <v>0.98811798538913531</v>
      </c>
      <c r="U34" s="7">
        <f>Poisson_CDF[[#This Row],[3]]+Poisson[[#This Row],[4]]</f>
        <v>0.998004181076379</v>
      </c>
      <c r="V34" s="7">
        <f>Poisson_CDF[[#This Row],[4]]+Poisson[[#This Row],[5]]</f>
        <v>0.99971806618163184</v>
      </c>
      <c r="W34" s="7">
        <f>Poisson_CDF[[#This Row],[5]]+Poisson[[#This Row],[6]]</f>
        <v>0.99996566750430216</v>
      </c>
      <c r="X34" s="7">
        <f>Poisson_CDF[[#This Row],[6]]+Poisson[[#This Row],[7]]</f>
        <v>0.99999632787677584</v>
      </c>
      <c r="Y34" s="7">
        <f>Poisson_CDF[[#This Row],[7]]+Poisson[[#This Row],[8]]</f>
        <v>0.99999964995569823</v>
      </c>
      <c r="Z34" s="7">
        <f>Poisson_CDF[[#This Row],[8]]+Poisson[[#This Row],[9]]</f>
        <v>0.99999996991146523</v>
      </c>
      <c r="AA34" s="7">
        <f>Poisson_CDF[[#This Row],[9]]+Poisson[[#This Row],[10]]</f>
        <v>0.99999999764546121</v>
      </c>
      <c r="AB34" s="7">
        <f>Poisson_CDF[[#This Row],[10]]+Poisson[[#This Row],[11]]</f>
        <v>0.99999999983091825</v>
      </c>
      <c r="AC34" s="7">
        <f>Poisson_CDF[[#This Row],[11]]+Poisson[[#This Row],[12]]</f>
        <v>0.99999999998878242</v>
      </c>
    </row>
    <row r="35" spans="1:29" x14ac:dyDescent="0.25">
      <c r="A35" s="3">
        <v>24</v>
      </c>
      <c r="B35" s="7">
        <f t="shared" si="2"/>
        <v>0.40474644828816392</v>
      </c>
      <c r="C35" s="7">
        <f t="shared" si="2"/>
        <v>0.36609092080400762</v>
      </c>
      <c r="D35" s="7">
        <f t="shared" si="2"/>
        <v>0.16556360514337021</v>
      </c>
      <c r="E35" s="7">
        <f t="shared" si="2"/>
        <v>4.991712129483971E-2</v>
      </c>
      <c r="F35" s="7">
        <f t="shared" si="2"/>
        <v>1.1287439936781525E-2</v>
      </c>
      <c r="G35" s="7">
        <f t="shared" si="1"/>
        <v>2.0418853815533872E-3</v>
      </c>
      <c r="H35" s="7">
        <f t="shared" si="1"/>
        <v>3.0781233645189773E-4</v>
      </c>
      <c r="I35" s="7">
        <f t="shared" si="1"/>
        <v>3.9773507644850784E-5</v>
      </c>
      <c r="J35" s="7">
        <f t="shared" si="1"/>
        <v>4.4968646725906317E-6</v>
      </c>
      <c r="K35" s="7">
        <f t="shared" si="1"/>
        <v>4.5193213229402208E-7</v>
      </c>
      <c r="L35" s="7">
        <f t="shared" si="1"/>
        <v>4.0877011065120994E-8</v>
      </c>
      <c r="M35" s="7">
        <f t="shared" si="1"/>
        <v>3.3611845556952977E-9</v>
      </c>
      <c r="N35" s="7">
        <f t="shared" si="1"/>
        <v>2.5334773456958572E-10</v>
      </c>
      <c r="P35" s="3">
        <v>24</v>
      </c>
      <c r="Q35" s="7">
        <f>Poisson[[#This Row],[0]]</f>
        <v>0.40474644828816392</v>
      </c>
      <c r="R35" s="7">
        <f>Poisson_CDF[[#This Row],[0]]+Poisson[[#This Row],[1]]</f>
        <v>0.77083736909217149</v>
      </c>
      <c r="S35" s="7">
        <f>Poisson_CDF[[#This Row],[1]]+Poisson[[#This Row],[2]]</f>
        <v>0.93640097423554169</v>
      </c>
      <c r="T35" s="7">
        <f>Poisson_CDF[[#This Row],[2]]+Poisson[[#This Row],[3]]</f>
        <v>0.98631809553038141</v>
      </c>
      <c r="U35" s="7">
        <f>Poisson_CDF[[#This Row],[3]]+Poisson[[#This Row],[4]]</f>
        <v>0.99760553546716291</v>
      </c>
      <c r="V35" s="7">
        <f>Poisson_CDF[[#This Row],[4]]+Poisson[[#This Row],[5]]</f>
        <v>0.99964742084871627</v>
      </c>
      <c r="W35" s="7">
        <f>Poisson_CDF[[#This Row],[5]]+Poisson[[#This Row],[6]]</f>
        <v>0.99995523318516821</v>
      </c>
      <c r="X35" s="7">
        <f>Poisson_CDF[[#This Row],[6]]+Poisson[[#This Row],[7]]</f>
        <v>0.99999500669281305</v>
      </c>
      <c r="Y35" s="7">
        <f>Poisson_CDF[[#This Row],[7]]+Poisson[[#This Row],[8]]</f>
        <v>0.99999950355748568</v>
      </c>
      <c r="Z35" s="7">
        <f>Poisson_CDF[[#This Row],[8]]+Poisson[[#This Row],[9]]</f>
        <v>0.99999995548961795</v>
      </c>
      <c r="AA35" s="7">
        <f>Poisson_CDF[[#This Row],[9]]+Poisson[[#This Row],[10]]</f>
        <v>0.99999999636662906</v>
      </c>
      <c r="AB35" s="7">
        <f>Poisson_CDF[[#This Row],[10]]+Poisson[[#This Row],[11]]</f>
        <v>0.99999999972781362</v>
      </c>
      <c r="AC35" s="7">
        <f>Poisson_CDF[[#This Row],[11]]+Poisson[[#This Row],[12]]</f>
        <v>0.9999999999811614</v>
      </c>
    </row>
    <row r="36" spans="1:29" x14ac:dyDescent="0.25">
      <c r="A36" s="3">
        <v>25</v>
      </c>
      <c r="B36" s="7">
        <f t="shared" si="2"/>
        <v>0.38977651959937937</v>
      </c>
      <c r="C36" s="7">
        <f t="shared" si="2"/>
        <v>0.36724031584935024</v>
      </c>
      <c r="D36" s="7">
        <f t="shared" si="2"/>
        <v>0.17300355819758989</v>
      </c>
      <c r="E36" s="7">
        <f t="shared" si="2"/>
        <v>5.4333597297280212E-2</v>
      </c>
      <c r="F36" s="7">
        <f t="shared" si="2"/>
        <v>1.2798030685117465E-2</v>
      </c>
      <c r="G36" s="7">
        <f t="shared" si="1"/>
        <v>2.4116141402683406E-3</v>
      </c>
      <c r="H36" s="7">
        <f t="shared" si="1"/>
        <v>3.7869646410426249E-4</v>
      </c>
      <c r="I36" s="7">
        <f t="shared" si="1"/>
        <v>5.0971555712277495E-5</v>
      </c>
      <c r="J36" s="7">
        <f t="shared" si="1"/>
        <v>6.0030585726242127E-6</v>
      </c>
      <c r="K36" s="7">
        <f t="shared" si="1"/>
        <v>6.2844134620712851E-7</v>
      </c>
      <c r="L36" s="7">
        <f t="shared" si="1"/>
        <v>5.9210595525637704E-8</v>
      </c>
      <c r="M36" s="7">
        <f t="shared" si="1"/>
        <v>5.0715583065656457E-9</v>
      </c>
      <c r="N36" s="7">
        <f t="shared" si="1"/>
        <v>3.9819413191475974E-10</v>
      </c>
      <c r="P36" s="3">
        <v>25</v>
      </c>
      <c r="Q36" s="7">
        <f>Poisson[[#This Row],[0]]</f>
        <v>0.38977651959937937</v>
      </c>
      <c r="R36" s="7">
        <f>Poisson_CDF[[#This Row],[0]]+Poisson[[#This Row],[1]]</f>
        <v>0.75701683544872966</v>
      </c>
      <c r="S36" s="7">
        <f>Poisson_CDF[[#This Row],[1]]+Poisson[[#This Row],[2]]</f>
        <v>0.93002039364631961</v>
      </c>
      <c r="T36" s="7">
        <f>Poisson_CDF[[#This Row],[2]]+Poisson[[#This Row],[3]]</f>
        <v>0.98435399094359988</v>
      </c>
      <c r="U36" s="7">
        <f>Poisson_CDF[[#This Row],[3]]+Poisson[[#This Row],[4]]</f>
        <v>0.9971520216287173</v>
      </c>
      <c r="V36" s="7">
        <f>Poisson_CDF[[#This Row],[4]]+Poisson[[#This Row],[5]]</f>
        <v>0.99956363576898566</v>
      </c>
      <c r="W36" s="7">
        <f>Poisson_CDF[[#This Row],[5]]+Poisson[[#This Row],[6]]</f>
        <v>0.99994233223308993</v>
      </c>
      <c r="X36" s="7">
        <f>Poisson_CDF[[#This Row],[6]]+Poisson[[#This Row],[7]]</f>
        <v>0.99999330378880225</v>
      </c>
      <c r="Y36" s="7">
        <f>Poisson_CDF[[#This Row],[7]]+Poisson[[#This Row],[8]]</f>
        <v>0.99999930684737492</v>
      </c>
      <c r="Z36" s="7">
        <f>Poisson_CDF[[#This Row],[8]]+Poisson[[#This Row],[9]]</f>
        <v>0.99999993528872111</v>
      </c>
      <c r="AA36" s="7">
        <f>Poisson_CDF[[#This Row],[9]]+Poisson[[#This Row],[10]]</f>
        <v>0.99999999449931665</v>
      </c>
      <c r="AB36" s="7">
        <f>Poisson_CDF[[#This Row],[10]]+Poisson[[#This Row],[11]]</f>
        <v>0.99999999957087493</v>
      </c>
      <c r="AC36" s="7">
        <f>Poisson_CDF[[#This Row],[11]]+Poisson[[#This Row],[12]]</f>
        <v>0.99999999996906908</v>
      </c>
    </row>
    <row r="37" spans="1:29" x14ac:dyDescent="0.25">
      <c r="A37" s="3">
        <v>26</v>
      </c>
      <c r="B37" s="7">
        <f t="shared" si="2"/>
        <v>0.37536026782584658</v>
      </c>
      <c r="C37" s="7">
        <f t="shared" si="2"/>
        <v>0.36780389027424443</v>
      </c>
      <c r="D37" s="7">
        <f t="shared" si="2"/>
        <v>0.18019981507956681</v>
      </c>
      <c r="E37" s="7">
        <f t="shared" si="2"/>
        <v>5.8857404200733356E-2</v>
      </c>
      <c r="F37" s="7">
        <f t="shared" si="2"/>
        <v>1.4418136449192097E-2</v>
      </c>
      <c r="G37" s="7">
        <f t="shared" si="1"/>
        <v>2.8255769888666828E-3</v>
      </c>
      <c r="H37" s="7">
        <f t="shared" si="1"/>
        <v>4.6144921641730108E-4</v>
      </c>
      <c r="I37" s="7">
        <f t="shared" si="1"/>
        <v>6.4594254605943586E-5</v>
      </c>
      <c r="J37" s="7">
        <f t="shared" si="1"/>
        <v>7.9117384583088853E-6</v>
      </c>
      <c r="K37" s="7">
        <f t="shared" si="1"/>
        <v>8.6138525015607544E-7</v>
      </c>
      <c r="L37" s="7">
        <f t="shared" si="1"/>
        <v>8.4404470368518257E-8</v>
      </c>
      <c r="M37" s="7">
        <f t="shared" si="1"/>
        <v>7.5186658159572226E-9</v>
      </c>
      <c r="N37" s="7">
        <f t="shared" si="1"/>
        <v>6.139422962013526E-10</v>
      </c>
      <c r="P37" s="3">
        <v>26</v>
      </c>
      <c r="Q37" s="7">
        <f>Poisson[[#This Row],[0]]</f>
        <v>0.37536026782584658</v>
      </c>
      <c r="R37" s="7">
        <f>Poisson_CDF[[#This Row],[0]]+Poisson[[#This Row],[1]]</f>
        <v>0.74316415810009095</v>
      </c>
      <c r="S37" s="7">
        <f>Poisson_CDF[[#This Row],[1]]+Poisson[[#This Row],[2]]</f>
        <v>0.92336397317965779</v>
      </c>
      <c r="T37" s="7">
        <f>Poisson_CDF[[#This Row],[2]]+Poisson[[#This Row],[3]]</f>
        <v>0.98222137738039117</v>
      </c>
      <c r="U37" s="7">
        <f>Poisson_CDF[[#This Row],[3]]+Poisson[[#This Row],[4]]</f>
        <v>0.99663951382958327</v>
      </c>
      <c r="V37" s="7">
        <f>Poisson_CDF[[#This Row],[4]]+Poisson[[#This Row],[5]]</f>
        <v>0.99946509081844992</v>
      </c>
      <c r="W37" s="7">
        <f>Poisson_CDF[[#This Row],[5]]+Poisson[[#This Row],[6]]</f>
        <v>0.99992654003486725</v>
      </c>
      <c r="X37" s="7">
        <f>Poisson_CDF[[#This Row],[6]]+Poisson[[#This Row],[7]]</f>
        <v>0.99999113428947317</v>
      </c>
      <c r="Y37" s="7">
        <f>Poisson_CDF[[#This Row],[7]]+Poisson[[#This Row],[8]]</f>
        <v>0.99999904602793144</v>
      </c>
      <c r="Z37" s="7">
        <f>Poisson_CDF[[#This Row],[8]]+Poisson[[#This Row],[9]]</f>
        <v>0.99999990741318157</v>
      </c>
      <c r="AA37" s="7">
        <f>Poisson_CDF[[#This Row],[9]]+Poisson[[#This Row],[10]]</f>
        <v>0.99999999181765198</v>
      </c>
      <c r="AB37" s="7">
        <f>Poisson_CDF[[#This Row],[10]]+Poisson[[#This Row],[11]]</f>
        <v>0.99999999933631778</v>
      </c>
      <c r="AC37" s="7">
        <f>Poisson_CDF[[#This Row],[11]]+Poisson[[#This Row],[12]]</f>
        <v>0.99999999995026012</v>
      </c>
    </row>
    <row r="38" spans="1:29" x14ac:dyDescent="0.25">
      <c r="A38" s="3">
        <v>27</v>
      </c>
      <c r="B38" s="7">
        <f t="shared" si="2"/>
        <v>0.36147721470525346</v>
      </c>
      <c r="C38" s="7">
        <f t="shared" si="2"/>
        <v>0.36782340600740743</v>
      </c>
      <c r="D38" s="7">
        <f t="shared" si="2"/>
        <v>0.18714050637632595</v>
      </c>
      <c r="E38" s="7">
        <f t="shared" si="2"/>
        <v>6.3475331830083734E-2</v>
      </c>
      <c r="F38" s="7">
        <f t="shared" si="2"/>
        <v>1.6147430461301276E-2</v>
      </c>
      <c r="G38" s="7">
        <f t="shared" si="1"/>
        <v>3.2861838195730013E-3</v>
      </c>
      <c r="H38" s="7">
        <f t="shared" si="1"/>
        <v>5.5731282457520349E-4</v>
      </c>
      <c r="I38" s="7">
        <f t="shared" si="1"/>
        <v>8.1013879795601015E-5</v>
      </c>
      <c r="J38" s="7">
        <f t="shared" si="1"/>
        <v>1.0304522660090178E-5</v>
      </c>
      <c r="K38" s="7">
        <f t="shared" si="1"/>
        <v>1.1650479593561442E-6</v>
      </c>
      <c r="L38" s="7">
        <f t="shared" si="1"/>
        <v>1.1855018549973574E-7</v>
      </c>
      <c r="M38" s="7">
        <f t="shared" si="1"/>
        <v>1.096649858852059E-8</v>
      </c>
      <c r="N38" s="7">
        <f t="shared" si="1"/>
        <v>9.2991911585496428E-10</v>
      </c>
      <c r="P38" s="3">
        <v>27</v>
      </c>
      <c r="Q38" s="7">
        <f>Poisson[[#This Row],[0]]</f>
        <v>0.36147721470525346</v>
      </c>
      <c r="R38" s="7">
        <f>Poisson_CDF[[#This Row],[0]]+Poisson[[#This Row],[1]]</f>
        <v>0.72930062071266089</v>
      </c>
      <c r="S38" s="7">
        <f>Poisson_CDF[[#This Row],[1]]+Poisson[[#This Row],[2]]</f>
        <v>0.91644112708898684</v>
      </c>
      <c r="T38" s="7">
        <f>Poisson_CDF[[#This Row],[2]]+Poisson[[#This Row],[3]]</f>
        <v>0.97991645891907053</v>
      </c>
      <c r="U38" s="7">
        <f>Poisson_CDF[[#This Row],[3]]+Poisson[[#This Row],[4]]</f>
        <v>0.99606388938037183</v>
      </c>
      <c r="V38" s="7">
        <f>Poisson_CDF[[#This Row],[4]]+Poisson[[#This Row],[5]]</f>
        <v>0.99935007319994484</v>
      </c>
      <c r="W38" s="7">
        <f>Poisson_CDF[[#This Row],[5]]+Poisson[[#This Row],[6]]</f>
        <v>0.99990738602452001</v>
      </c>
      <c r="X38" s="7">
        <f>Poisson_CDF[[#This Row],[6]]+Poisson[[#This Row],[7]]</f>
        <v>0.99998839990431565</v>
      </c>
      <c r="Y38" s="7">
        <f>Poisson_CDF[[#This Row],[7]]+Poisson[[#This Row],[8]]</f>
        <v>0.99999870442697569</v>
      </c>
      <c r="Z38" s="7">
        <f>Poisson_CDF[[#This Row],[8]]+Poisson[[#This Row],[9]]</f>
        <v>0.99999986947493502</v>
      </c>
      <c r="AA38" s="7">
        <f>Poisson_CDF[[#This Row],[9]]+Poisson[[#This Row],[10]]</f>
        <v>0.99999998802512047</v>
      </c>
      <c r="AB38" s="7">
        <f>Poisson_CDF[[#This Row],[10]]+Poisson[[#This Row],[11]]</f>
        <v>0.99999999899161907</v>
      </c>
      <c r="AC38" s="7">
        <f>Poisson_CDF[[#This Row],[11]]+Poisson[[#This Row],[12]]</f>
        <v>0.99999999992153821</v>
      </c>
    </row>
    <row r="39" spans="1:29" x14ac:dyDescent="0.25">
      <c r="A39" s="3">
        <v>28</v>
      </c>
      <c r="B39" s="7">
        <f t="shared" si="2"/>
        <v>0.34810763938311134</v>
      </c>
      <c r="C39" s="7">
        <f t="shared" si="2"/>
        <v>0.36733833714812758</v>
      </c>
      <c r="D39" s="7">
        <f t="shared" si="2"/>
        <v>0.19381570335238385</v>
      </c>
      <c r="E39" s="7">
        <f t="shared" si="2"/>
        <v>6.8174256204993802E-2</v>
      </c>
      <c r="F39" s="7">
        <f t="shared" si="2"/>
        <v>1.7985110837435283E-2</v>
      </c>
      <c r="G39" s="7">
        <f t="shared" si="1"/>
        <v>3.7957343999436358E-3</v>
      </c>
      <c r="H39" s="7">
        <f t="shared" si="1"/>
        <v>6.6757069987611738E-4</v>
      </c>
      <c r="I39" s="7">
        <f t="shared" si="1"/>
        <v>1.0063566678721728E-4</v>
      </c>
      <c r="J39" s="7">
        <f t="shared" si="1"/>
        <v>1.3274392139497384E-5</v>
      </c>
      <c r="K39" s="7">
        <f t="shared" si="1"/>
        <v>1.5564129480232521E-6</v>
      </c>
      <c r="L39" s="7">
        <f t="shared" si="1"/>
        <v>1.6423947065794094E-7</v>
      </c>
      <c r="M39" s="7">
        <f t="shared" si="1"/>
        <v>1.5755694561103202E-8</v>
      </c>
      <c r="N39" s="7">
        <f t="shared" si="1"/>
        <v>1.385507906631488E-9</v>
      </c>
      <c r="P39" s="3">
        <v>28</v>
      </c>
      <c r="Q39" s="7">
        <f>Poisson[[#This Row],[0]]</f>
        <v>0.34810763938311134</v>
      </c>
      <c r="R39" s="7">
        <f>Poisson_CDF[[#This Row],[0]]+Poisson[[#This Row],[1]]</f>
        <v>0.71544597653123887</v>
      </c>
      <c r="S39" s="7">
        <f>Poisson_CDF[[#This Row],[1]]+Poisson[[#This Row],[2]]</f>
        <v>0.90926167988362272</v>
      </c>
      <c r="T39" s="7">
        <f>Poisson_CDF[[#This Row],[2]]+Poisson[[#This Row],[3]]</f>
        <v>0.97743593608861656</v>
      </c>
      <c r="U39" s="7">
        <f>Poisson_CDF[[#This Row],[3]]+Poisson[[#This Row],[4]]</f>
        <v>0.99542104692605182</v>
      </c>
      <c r="V39" s="7">
        <f>Poisson_CDF[[#This Row],[4]]+Poisson[[#This Row],[5]]</f>
        <v>0.99921678132599545</v>
      </c>
      <c r="W39" s="7">
        <f>Poisson_CDF[[#This Row],[5]]+Poisson[[#This Row],[6]]</f>
        <v>0.99988435202587156</v>
      </c>
      <c r="X39" s="7">
        <f>Poisson_CDF[[#This Row],[6]]+Poisson[[#This Row],[7]]</f>
        <v>0.99998498769265876</v>
      </c>
      <c r="Y39" s="7">
        <f>Poisson_CDF[[#This Row],[7]]+Poisson[[#This Row],[8]]</f>
        <v>0.99999826208479825</v>
      </c>
      <c r="Z39" s="7">
        <f>Poisson_CDF[[#This Row],[8]]+Poisson[[#This Row],[9]]</f>
        <v>0.99999981849774633</v>
      </c>
      <c r="AA39" s="7">
        <f>Poisson_CDF[[#This Row],[9]]+Poisson[[#This Row],[10]]</f>
        <v>0.99999998273721702</v>
      </c>
      <c r="AB39" s="7">
        <f>Poisson_CDF[[#This Row],[10]]+Poisson[[#This Row],[11]]</f>
        <v>0.99999999849291155</v>
      </c>
      <c r="AC39" s="7">
        <f>Poisson_CDF[[#This Row],[11]]+Poisson[[#This Row],[12]]</f>
        <v>0.99999999987841948</v>
      </c>
    </row>
    <row r="40" spans="1:29" x14ac:dyDescent="0.25">
      <c r="A40" s="3">
        <v>29</v>
      </c>
      <c r="B40" s="7">
        <f t="shared" si="2"/>
        <v>0.33523255039931332</v>
      </c>
      <c r="C40" s="7">
        <f t="shared" si="2"/>
        <v>0.36638598207267375</v>
      </c>
      <c r="D40" s="7">
        <f t="shared" si="2"/>
        <v>0.20021726365691331</v>
      </c>
      <c r="E40" s="7">
        <f t="shared" si="2"/>
        <v>7.2941205227498002E-2</v>
      </c>
      <c r="F40" s="7">
        <f t="shared" si="2"/>
        <v>1.9929922585834935E-2</v>
      </c>
      <c r="G40" s="7">
        <f t="shared" si="1"/>
        <v>4.35640527779635E-3</v>
      </c>
      <c r="H40" s="7">
        <f t="shared" si="1"/>
        <v>7.9354158981616578E-4</v>
      </c>
      <c r="I40" s="7">
        <f t="shared" si="1"/>
        <v>1.2389800724217447E-4</v>
      </c>
      <c r="J40" s="7">
        <f t="shared" si="1"/>
        <v>1.6926493640832075E-5</v>
      </c>
      <c r="K40" s="7">
        <f t="shared" si="1"/>
        <v>2.0554984851414816E-6</v>
      </c>
      <c r="L40" s="7">
        <f t="shared" si="1"/>
        <v>2.246517619575992E-7</v>
      </c>
      <c r="M40" s="7">
        <f t="shared" si="1"/>
        <v>2.2320802876892587E-8</v>
      </c>
      <c r="N40" s="7">
        <f t="shared" si="1"/>
        <v>2.0329244263819283E-9</v>
      </c>
      <c r="P40" s="3">
        <v>29</v>
      </c>
      <c r="Q40" s="7">
        <f>Poisson[[#This Row],[0]]</f>
        <v>0.33523255039931332</v>
      </c>
      <c r="R40" s="7">
        <f>Poisson_CDF[[#This Row],[0]]+Poisson[[#This Row],[1]]</f>
        <v>0.70161853247198702</v>
      </c>
      <c r="S40" s="7">
        <f>Poisson_CDF[[#This Row],[1]]+Poisson[[#This Row],[2]]</f>
        <v>0.9018357961289003</v>
      </c>
      <c r="T40" s="7">
        <f>Poisson_CDF[[#This Row],[2]]+Poisson[[#This Row],[3]]</f>
        <v>0.97477700135639833</v>
      </c>
      <c r="U40" s="7">
        <f>Poisson_CDF[[#This Row],[3]]+Poisson[[#This Row],[4]]</f>
        <v>0.99470692394223326</v>
      </c>
      <c r="V40" s="7">
        <f>Poisson_CDF[[#This Row],[4]]+Poisson[[#This Row],[5]]</f>
        <v>0.99906332922002961</v>
      </c>
      <c r="W40" s="7">
        <f>Poisson_CDF[[#This Row],[5]]+Poisson[[#This Row],[6]]</f>
        <v>0.99985687080984575</v>
      </c>
      <c r="X40" s="7">
        <f>Poisson_CDF[[#This Row],[6]]+Poisson[[#This Row],[7]]</f>
        <v>0.99998076881708797</v>
      </c>
      <c r="Y40" s="7">
        <f>Poisson_CDF[[#This Row],[7]]+Poisson[[#This Row],[8]]</f>
        <v>0.9999976953107288</v>
      </c>
      <c r="Z40" s="7">
        <f>Poisson_CDF[[#This Row],[8]]+Poisson[[#This Row],[9]]</f>
        <v>0.99999975080921388</v>
      </c>
      <c r="AA40" s="7">
        <f>Poisson_CDF[[#This Row],[9]]+Poisson[[#This Row],[10]]</f>
        <v>0.99999997546097585</v>
      </c>
      <c r="AB40" s="7">
        <f>Poisson_CDF[[#This Row],[10]]+Poisson[[#This Row],[11]]</f>
        <v>0.99999999778177873</v>
      </c>
      <c r="AC40" s="7">
        <f>Poisson_CDF[[#This Row],[11]]+Poisson[[#This Row],[12]]</f>
        <v>0.99999999981470311</v>
      </c>
    </row>
    <row r="41" spans="1:29" x14ac:dyDescent="0.25">
      <c r="A41" s="3">
        <v>30</v>
      </c>
      <c r="B41" s="7">
        <f t="shared" si="2"/>
        <v>0.32283365871079578</v>
      </c>
      <c r="C41" s="7">
        <f t="shared" si="2"/>
        <v>0.36500157037764086</v>
      </c>
      <c r="D41" s="7">
        <f t="shared" si="2"/>
        <v>0.20633868678713577</v>
      </c>
      <c r="E41" s="7">
        <f t="shared" si="2"/>
        <v>7.7763416416701536E-2</v>
      </c>
      <c r="F41" s="7">
        <f t="shared" si="2"/>
        <v>2.1980181081004878E-2</v>
      </c>
      <c r="G41" s="7">
        <f t="shared" si="1"/>
        <v>4.9702380128453447E-3</v>
      </c>
      <c r="H41" s="7">
        <f t="shared" si="1"/>
        <v>9.3657349065552891E-4</v>
      </c>
      <c r="I41" s="7">
        <f t="shared" si="1"/>
        <v>1.5127241698601279E-4</v>
      </c>
      <c r="J41" s="7">
        <f t="shared" si="1"/>
        <v>2.1378916148028945E-5</v>
      </c>
      <c r="K41" s="7">
        <f t="shared" si="1"/>
        <v>2.6857098957760113E-6</v>
      </c>
      <c r="L41" s="7">
        <f t="shared" si="1"/>
        <v>3.0365121575355668E-7</v>
      </c>
      <c r="M41" s="7">
        <f t="shared" si="1"/>
        <v>3.1210323055512627E-8</v>
      </c>
      <c r="N41" s="7">
        <f t="shared" si="1"/>
        <v>2.9405796194309665E-9</v>
      </c>
      <c r="P41" s="3">
        <v>30</v>
      </c>
      <c r="Q41" s="7">
        <f>Poisson[[#This Row],[0]]</f>
        <v>0.32283365871079578</v>
      </c>
      <c r="R41" s="7">
        <f>Poisson_CDF[[#This Row],[0]]+Poisson[[#This Row],[1]]</f>
        <v>0.68783522908843664</v>
      </c>
      <c r="S41" s="7">
        <f>Poisson_CDF[[#This Row],[1]]+Poisson[[#This Row],[2]]</f>
        <v>0.89417391587557238</v>
      </c>
      <c r="T41" s="7">
        <f>Poisson_CDF[[#This Row],[2]]+Poisson[[#This Row],[3]]</f>
        <v>0.97193733229227397</v>
      </c>
      <c r="U41" s="7">
        <f>Poisson_CDF[[#This Row],[3]]+Poisson[[#This Row],[4]]</f>
        <v>0.99391751337327883</v>
      </c>
      <c r="V41" s="7">
        <f>Poisson_CDF[[#This Row],[4]]+Poisson[[#This Row],[5]]</f>
        <v>0.99888775138612418</v>
      </c>
      <c r="W41" s="7">
        <f>Poisson_CDF[[#This Row],[5]]+Poisson[[#This Row],[6]]</f>
        <v>0.99982432487677975</v>
      </c>
      <c r="X41" s="7">
        <f>Poisson_CDF[[#This Row],[6]]+Poisson[[#This Row],[7]]</f>
        <v>0.99997559729376573</v>
      </c>
      <c r="Y41" s="7">
        <f>Poisson_CDF[[#This Row],[7]]+Poisson[[#This Row],[8]]</f>
        <v>0.99999697620991379</v>
      </c>
      <c r="Z41" s="7">
        <f>Poisson_CDF[[#This Row],[8]]+Poisson[[#This Row],[9]]</f>
        <v>0.9999996619198096</v>
      </c>
      <c r="AA41" s="7">
        <f>Poisson_CDF[[#This Row],[9]]+Poisson[[#This Row],[10]]</f>
        <v>0.99999996557102533</v>
      </c>
      <c r="AB41" s="7">
        <f>Poisson_CDF[[#This Row],[10]]+Poisson[[#This Row],[11]]</f>
        <v>0.99999999678134843</v>
      </c>
      <c r="AC41" s="7">
        <f>Poisson_CDF[[#This Row],[11]]+Poisson[[#This Row],[12]]</f>
        <v>0.9999999997219281</v>
      </c>
    </row>
    <row r="42" spans="1:29" x14ac:dyDescent="0.25">
      <c r="A42" s="3">
        <v>31</v>
      </c>
      <c r="B42" s="7">
        <f t="shared" si="2"/>
        <v>0.3108933517119824</v>
      </c>
      <c r="C42" s="7">
        <f t="shared" si="2"/>
        <v>0.363218364888797</v>
      </c>
      <c r="D42" s="7">
        <f t="shared" si="2"/>
        <v>0.21217497876042002</v>
      </c>
      <c r="E42" s="7">
        <f t="shared" si="2"/>
        <v>8.2628387335292472E-2</v>
      </c>
      <c r="F42" s="7">
        <f t="shared" si="2"/>
        <v>2.4133796666973243E-2</v>
      </c>
      <c r="G42" s="7">
        <f t="shared" si="1"/>
        <v>5.6391287338029431E-3</v>
      </c>
      <c r="H42" s="7">
        <f t="shared" si="1"/>
        <v>1.0980373745586238E-3</v>
      </c>
      <c r="I42" s="7">
        <f t="shared" si="1"/>
        <v>1.832632764247963E-4</v>
      </c>
      <c r="J42" s="7">
        <f t="shared" si="1"/>
        <v>2.6763433200094965E-5</v>
      </c>
      <c r="K42" s="7">
        <f t="shared" si="1"/>
        <v>3.474206898789142E-6</v>
      </c>
      <c r="L42" s="7">
        <f t="shared" si="1"/>
        <v>4.0589344934999376E-7</v>
      </c>
      <c r="M42" s="7">
        <f t="shared" si="1"/>
        <v>4.3109771531311141E-8</v>
      </c>
      <c r="N42" s="7">
        <f t="shared" si="1"/>
        <v>4.1971147126251208E-9</v>
      </c>
      <c r="P42" s="3">
        <v>31</v>
      </c>
      <c r="Q42" s="7">
        <f>Poisson[[#This Row],[0]]</f>
        <v>0.3108933517119824</v>
      </c>
      <c r="R42" s="7">
        <f>Poisson_CDF[[#This Row],[0]]+Poisson[[#This Row],[1]]</f>
        <v>0.6741117166007794</v>
      </c>
      <c r="S42" s="7">
        <f>Poisson_CDF[[#This Row],[1]]+Poisson[[#This Row],[2]]</f>
        <v>0.88628669536119942</v>
      </c>
      <c r="T42" s="7">
        <f>Poisson_CDF[[#This Row],[2]]+Poisson[[#This Row],[3]]</f>
        <v>0.96891508269649185</v>
      </c>
      <c r="U42" s="7">
        <f>Poisson_CDF[[#This Row],[3]]+Poisson[[#This Row],[4]]</f>
        <v>0.99304887936346509</v>
      </c>
      <c r="V42" s="7">
        <f>Poisson_CDF[[#This Row],[4]]+Poisson[[#This Row],[5]]</f>
        <v>0.99868800809726799</v>
      </c>
      <c r="W42" s="7">
        <f>Poisson_CDF[[#This Row],[5]]+Poisson[[#This Row],[6]]</f>
        <v>0.99978604547182659</v>
      </c>
      <c r="X42" s="7">
        <f>Poisson_CDF[[#This Row],[6]]+Poisson[[#This Row],[7]]</f>
        <v>0.99996930874825141</v>
      </c>
      <c r="Y42" s="7">
        <f>Poisson_CDF[[#This Row],[7]]+Poisson[[#This Row],[8]]</f>
        <v>0.99999607218145148</v>
      </c>
      <c r="Z42" s="7">
        <f>Poisson_CDF[[#This Row],[8]]+Poisson[[#This Row],[9]]</f>
        <v>0.99999954638835031</v>
      </c>
      <c r="AA42" s="7">
        <f>Poisson_CDF[[#This Row],[9]]+Poisson[[#This Row],[10]]</f>
        <v>0.99999995228179961</v>
      </c>
      <c r="AB42" s="7">
        <f>Poisson_CDF[[#This Row],[10]]+Poisson[[#This Row],[11]]</f>
        <v>0.99999999539157114</v>
      </c>
      <c r="AC42" s="7">
        <f>Poisson_CDF[[#This Row],[11]]+Poisson[[#This Row],[12]]</f>
        <v>0.99999999958868591</v>
      </c>
    </row>
    <row r="43" spans="1:29" x14ac:dyDescent="0.25">
      <c r="A43" s="3">
        <v>32</v>
      </c>
      <c r="B43" s="7">
        <f t="shared" si="2"/>
        <v>0.29939466821610627</v>
      </c>
      <c r="C43" s="7">
        <f t="shared" si="2"/>
        <v>0.36106775895415122</v>
      </c>
      <c r="D43" s="7">
        <f t="shared" si="2"/>
        <v>0.21772252547608939</v>
      </c>
      <c r="E43" s="7">
        <f t="shared" si="2"/>
        <v>8.7523919309017567E-2</v>
      </c>
      <c r="F43" s="7">
        <f t="shared" si="2"/>
        <v>2.6388300089048539E-2</v>
      </c>
      <c r="G43" s="7">
        <f t="shared" si="1"/>
        <v>6.364819007989137E-3</v>
      </c>
      <c r="H43" s="7">
        <f t="shared" si="1"/>
        <v>1.2793207869824228E-3</v>
      </c>
      <c r="I43" s="7">
        <f t="shared" si="1"/>
        <v>2.2040734597269097E-4</v>
      </c>
      <c r="J43" s="7">
        <f t="shared" si="1"/>
        <v>3.3226203952448405E-5</v>
      </c>
      <c r="K43" s="7">
        <f t="shared" si="1"/>
        <v>4.4522840671017638E-6</v>
      </c>
      <c r="L43" s="7">
        <f t="shared" si="1"/>
        <v>5.369421706519318E-7</v>
      </c>
      <c r="M43" s="7">
        <f t="shared" si="1"/>
        <v>5.8868026608619308E-8</v>
      </c>
      <c r="N43" s="7">
        <f t="shared" si="1"/>
        <v>5.9162004476883586E-9</v>
      </c>
      <c r="P43" s="3">
        <v>32</v>
      </c>
      <c r="Q43" s="7">
        <f>Poisson[[#This Row],[0]]</f>
        <v>0.29939466821610627</v>
      </c>
      <c r="R43" s="7">
        <f>Poisson_CDF[[#This Row],[0]]+Poisson[[#This Row],[1]]</f>
        <v>0.66046242717025749</v>
      </c>
      <c r="S43" s="7">
        <f>Poisson_CDF[[#This Row],[1]]+Poisson[[#This Row],[2]]</f>
        <v>0.87818495264634688</v>
      </c>
      <c r="T43" s="7">
        <f>Poisson_CDF[[#This Row],[2]]+Poisson[[#This Row],[3]]</f>
        <v>0.96570887195536448</v>
      </c>
      <c r="U43" s="7">
        <f>Poisson_CDF[[#This Row],[3]]+Poisson[[#This Row],[4]]</f>
        <v>0.99209717204441306</v>
      </c>
      <c r="V43" s="7">
        <f>Poisson_CDF[[#This Row],[4]]+Poisson[[#This Row],[5]]</f>
        <v>0.99846199105240219</v>
      </c>
      <c r="W43" s="7">
        <f>Poisson_CDF[[#This Row],[5]]+Poisson[[#This Row],[6]]</f>
        <v>0.99974131183938464</v>
      </c>
      <c r="X43" s="7">
        <f>Poisson_CDF[[#This Row],[6]]+Poisson[[#This Row],[7]]</f>
        <v>0.99996171918535737</v>
      </c>
      <c r="Y43" s="7">
        <f>Poisson_CDF[[#This Row],[7]]+Poisson[[#This Row],[8]]</f>
        <v>0.99999494538930978</v>
      </c>
      <c r="Z43" s="7">
        <f>Poisson_CDF[[#This Row],[8]]+Poisson[[#This Row],[9]]</f>
        <v>0.99999939767337687</v>
      </c>
      <c r="AA43" s="7">
        <f>Poisson_CDF[[#This Row],[9]]+Poisson[[#This Row],[10]]</f>
        <v>0.99999993461554748</v>
      </c>
      <c r="AB43" s="7">
        <f>Poisson_CDF[[#This Row],[10]]+Poisson[[#This Row],[11]]</f>
        <v>0.99999999348357405</v>
      </c>
      <c r="AC43" s="7">
        <f>Poisson_CDF[[#This Row],[11]]+Poisson[[#This Row],[12]]</f>
        <v>0.99999999939977446</v>
      </c>
    </row>
    <row r="44" spans="1:29" x14ac:dyDescent="0.25">
      <c r="A44" s="3">
        <v>33</v>
      </c>
      <c r="B44" s="7">
        <f t="shared" si="2"/>
        <v>0.28832127436187177</v>
      </c>
      <c r="C44" s="7">
        <f t="shared" si="2"/>
        <v>0.3585793692305333</v>
      </c>
      <c r="D44" s="7">
        <f t="shared" si="2"/>
        <v>0.22297897427504351</v>
      </c>
      <c r="E44" s="7">
        <f t="shared" si="2"/>
        <v>9.2438154999347627E-2</v>
      </c>
      <c r="F44" s="7">
        <f t="shared" si="2"/>
        <v>2.8740868485911925E-2</v>
      </c>
      <c r="G44" s="7">
        <f t="shared" si="1"/>
        <v>7.148888000460975E-3</v>
      </c>
      <c r="H44" s="7">
        <f t="shared" si="1"/>
        <v>1.4818213672569364E-3</v>
      </c>
      <c r="I44" s="7">
        <f t="shared" si="1"/>
        <v>2.6327306100724522E-4</v>
      </c>
      <c r="J44" s="7">
        <f t="shared" si="1"/>
        <v>4.0928426266978751E-5</v>
      </c>
      <c r="K44" s="7">
        <f t="shared" si="1"/>
        <v>5.6557622730228055E-6</v>
      </c>
      <c r="L44" s="7">
        <f t="shared" si="1"/>
        <v>7.0339577711250794E-7</v>
      </c>
      <c r="M44" s="7">
        <f t="shared" si="1"/>
        <v>7.9527198083475347E-8</v>
      </c>
      <c r="N44" s="7">
        <f t="shared" si="1"/>
        <v>8.2421980446868267E-9</v>
      </c>
      <c r="P44" s="3">
        <v>33</v>
      </c>
      <c r="Q44" s="7">
        <f>Poisson[[#This Row],[0]]</f>
        <v>0.28832127436187177</v>
      </c>
      <c r="R44" s="7">
        <f>Poisson_CDF[[#This Row],[0]]+Poisson[[#This Row],[1]]</f>
        <v>0.64690064359240507</v>
      </c>
      <c r="S44" s="7">
        <f>Poisson_CDF[[#This Row],[1]]+Poisson[[#This Row],[2]]</f>
        <v>0.86987961786744861</v>
      </c>
      <c r="T44" s="7">
        <f>Poisson_CDF[[#This Row],[2]]+Poisson[[#This Row],[3]]</f>
        <v>0.96231777286679621</v>
      </c>
      <c r="U44" s="7">
        <f>Poisson_CDF[[#This Row],[3]]+Poisson[[#This Row],[4]]</f>
        <v>0.99105864135270816</v>
      </c>
      <c r="V44" s="7">
        <f>Poisson_CDF[[#This Row],[4]]+Poisson[[#This Row],[5]]</f>
        <v>0.99820752935316914</v>
      </c>
      <c r="W44" s="7">
        <f>Poisson_CDF[[#This Row],[5]]+Poisson[[#This Row],[6]]</f>
        <v>0.99968935072042608</v>
      </c>
      <c r="X44" s="7">
        <f>Poisson_CDF[[#This Row],[6]]+Poisson[[#This Row],[7]]</f>
        <v>0.99995262378143335</v>
      </c>
      <c r="Y44" s="7">
        <f>Poisson_CDF[[#This Row],[7]]+Poisson[[#This Row],[8]]</f>
        <v>0.99999355220770036</v>
      </c>
      <c r="Z44" s="7">
        <f>Poisson_CDF[[#This Row],[8]]+Poisson[[#This Row],[9]]</f>
        <v>0.99999920796997344</v>
      </c>
      <c r="AA44" s="7">
        <f>Poisson_CDF[[#This Row],[9]]+Poisson[[#This Row],[10]]</f>
        <v>0.9999999113657505</v>
      </c>
      <c r="AB44" s="7">
        <f>Poisson_CDF[[#This Row],[10]]+Poisson[[#This Row],[11]]</f>
        <v>0.99999999089294855</v>
      </c>
      <c r="AC44" s="7">
        <f>Poisson_CDF[[#This Row],[11]]+Poisson[[#This Row],[12]]</f>
        <v>0.99999999913514659</v>
      </c>
    </row>
    <row r="45" spans="1:29" x14ac:dyDescent="0.25">
      <c r="A45" s="3">
        <v>34</v>
      </c>
      <c r="B45" s="7">
        <f t="shared" si="2"/>
        <v>0.27765744041123069</v>
      </c>
      <c r="C45" s="7">
        <f t="shared" si="2"/>
        <v>0.35578112416394669</v>
      </c>
      <c r="D45" s="7">
        <f t="shared" si="2"/>
        <v>0.22794312323107077</v>
      </c>
      <c r="E45" s="7">
        <f t="shared" si="2"/>
        <v>9.7359610351133399E-2</v>
      </c>
      <c r="F45" s="7">
        <f t="shared" si="2"/>
        <v>3.1188351703800576E-2</v>
      </c>
      <c r="G45" s="7">
        <f t="shared" si="1"/>
        <v>7.9927458911703518E-3</v>
      </c>
      <c r="H45" s="7">
        <f t="shared" si="1"/>
        <v>1.7069403423307483E-3</v>
      </c>
      <c r="I45" s="7">
        <f t="shared" si="1"/>
        <v>3.1245961260536169E-4</v>
      </c>
      <c r="J45" s="7">
        <f t="shared" si="1"/>
        <v>5.004693556200058E-5</v>
      </c>
      <c r="K45" s="7">
        <f t="shared" si="1"/>
        <v>7.1253888199780289E-6</v>
      </c>
      <c r="L45" s="7">
        <f t="shared" si="1"/>
        <v>9.1302391923024731E-7</v>
      </c>
      <c r="M45" s="7">
        <f t="shared" si="1"/>
        <v>1.0635626007068395E-7</v>
      </c>
      <c r="N45" s="7">
        <f t="shared" si="1"/>
        <v>1.1356784855041165E-8</v>
      </c>
      <c r="P45" s="3">
        <v>34</v>
      </c>
      <c r="Q45" s="7">
        <f>Poisson[[#This Row],[0]]</f>
        <v>0.27765744041123069</v>
      </c>
      <c r="R45" s="7">
        <f>Poisson_CDF[[#This Row],[0]]+Poisson[[#This Row],[1]]</f>
        <v>0.63343856457517744</v>
      </c>
      <c r="S45" s="7">
        <f>Poisson_CDF[[#This Row],[1]]+Poisson[[#This Row],[2]]</f>
        <v>0.86138168780624824</v>
      </c>
      <c r="T45" s="7">
        <f>Poisson_CDF[[#This Row],[2]]+Poisson[[#This Row],[3]]</f>
        <v>0.95874129815738163</v>
      </c>
      <c r="U45" s="7">
        <f>Poisson_CDF[[#This Row],[3]]+Poisson[[#This Row],[4]]</f>
        <v>0.98992964986118226</v>
      </c>
      <c r="V45" s="7">
        <f>Poisson_CDF[[#This Row],[4]]+Poisson[[#This Row],[5]]</f>
        <v>0.99792239575235264</v>
      </c>
      <c r="W45" s="7">
        <f>Poisson_CDF[[#This Row],[5]]+Poisson[[#This Row],[6]]</f>
        <v>0.99962933609468341</v>
      </c>
      <c r="X45" s="7">
        <f>Poisson_CDF[[#This Row],[6]]+Poisson[[#This Row],[7]]</f>
        <v>0.99994179570728881</v>
      </c>
      <c r="Y45" s="7">
        <f>Poisson_CDF[[#This Row],[7]]+Poisson[[#This Row],[8]]</f>
        <v>0.99999184264285079</v>
      </c>
      <c r="Z45" s="7">
        <f>Poisson_CDF[[#This Row],[8]]+Poisson[[#This Row],[9]]</f>
        <v>0.99999896803167077</v>
      </c>
      <c r="AA45" s="7">
        <f>Poisson_CDF[[#This Row],[9]]+Poisson[[#This Row],[10]]</f>
        <v>0.99999988105559001</v>
      </c>
      <c r="AB45" s="7">
        <f>Poisson_CDF[[#This Row],[10]]+Poisson[[#This Row],[11]]</f>
        <v>0.99999998741185003</v>
      </c>
      <c r="AC45" s="7">
        <f>Poisson_CDF[[#This Row],[11]]+Poisson[[#This Row],[12]]</f>
        <v>0.99999999876863488</v>
      </c>
    </row>
    <row r="46" spans="1:29" x14ac:dyDescent="0.25">
      <c r="A46" s="3">
        <v>35</v>
      </c>
      <c r="B46" s="7">
        <f t="shared" si="2"/>
        <v>0.26738801840531529</v>
      </c>
      <c r="C46" s="7">
        <f t="shared" si="2"/>
        <v>0.35269934835530481</v>
      </c>
      <c r="D46" s="7">
        <f t="shared" si="2"/>
        <v>0.23261481773220666</v>
      </c>
      <c r="E46" s="7">
        <f t="shared" si="2"/>
        <v>0.10227720140096648</v>
      </c>
      <c r="F46" s="7">
        <f t="shared" si="2"/>
        <v>3.3727298721968529E-2</v>
      </c>
      <c r="G46" s="7">
        <f t="shared" si="1"/>
        <v>8.897628511529837E-3</v>
      </c>
      <c r="H46" s="7">
        <f t="shared" si="1"/>
        <v>1.9560760405047959E-3</v>
      </c>
      <c r="I46" s="7">
        <f t="shared" si="1"/>
        <v>3.6859582187180617E-4</v>
      </c>
      <c r="J46" s="7">
        <f t="shared" si="1"/>
        <v>6.0774743645960028E-5</v>
      </c>
      <c r="K46" s="7">
        <f t="shared" si="1"/>
        <v>8.9072438241743903E-6</v>
      </c>
      <c r="L46" s="7">
        <f t="shared" si="1"/>
        <v>1.1749139363701863E-6</v>
      </c>
      <c r="M46" s="7">
        <f t="shared" si="1"/>
        <v>1.4088867495489221E-7</v>
      </c>
      <c r="N46" s="7">
        <f t="shared" si="1"/>
        <v>1.5486652488391442E-8</v>
      </c>
      <c r="P46" s="3">
        <v>35</v>
      </c>
      <c r="Q46" s="7">
        <f>Poisson[[#This Row],[0]]</f>
        <v>0.26738801840531529</v>
      </c>
      <c r="R46" s="7">
        <f>Poisson_CDF[[#This Row],[0]]+Poisson[[#This Row],[1]]</f>
        <v>0.62008736676062015</v>
      </c>
      <c r="S46" s="7">
        <f>Poisson_CDF[[#This Row],[1]]+Poisson[[#This Row],[2]]</f>
        <v>0.85270218449282686</v>
      </c>
      <c r="T46" s="7">
        <f>Poisson_CDF[[#This Row],[2]]+Poisson[[#This Row],[3]]</f>
        <v>0.95497938589379339</v>
      </c>
      <c r="U46" s="7">
        <f>Poisson_CDF[[#This Row],[3]]+Poisson[[#This Row],[4]]</f>
        <v>0.98870668461576194</v>
      </c>
      <c r="V46" s="7">
        <f>Poisson_CDF[[#This Row],[4]]+Poisson[[#This Row],[5]]</f>
        <v>0.99760431312729181</v>
      </c>
      <c r="W46" s="7">
        <f>Poisson_CDF[[#This Row],[5]]+Poisson[[#This Row],[6]]</f>
        <v>0.99956038916779666</v>
      </c>
      <c r="X46" s="7">
        <f>Poisson_CDF[[#This Row],[6]]+Poisson[[#This Row],[7]]</f>
        <v>0.99992898498966842</v>
      </c>
      <c r="Y46" s="7">
        <f>Poisson_CDF[[#This Row],[7]]+Poisson[[#This Row],[8]]</f>
        <v>0.99998975973331439</v>
      </c>
      <c r="Z46" s="7">
        <f>Poisson_CDF[[#This Row],[8]]+Poisson[[#This Row],[9]]</f>
        <v>0.99999866697713857</v>
      </c>
      <c r="AA46" s="7">
        <f>Poisson_CDF[[#This Row],[9]]+Poisson[[#This Row],[10]]</f>
        <v>0.99999984189107494</v>
      </c>
      <c r="AB46" s="7">
        <f>Poisson_CDF[[#This Row],[10]]+Poisson[[#This Row],[11]]</f>
        <v>0.99999998277974989</v>
      </c>
      <c r="AC46" s="7">
        <f>Poisson_CDF[[#This Row],[11]]+Poisson[[#This Row],[12]]</f>
        <v>0.9999999982664024</v>
      </c>
    </row>
    <row r="47" spans="1:29" x14ac:dyDescent="0.25">
      <c r="A47" s="3">
        <v>36</v>
      </c>
      <c r="B47" s="7">
        <f t="shared" si="2"/>
        <v>0.25749842064678685</v>
      </c>
      <c r="C47" s="7">
        <f t="shared" si="2"/>
        <v>0.34935884299487957</v>
      </c>
      <c r="D47" s="7">
        <f t="shared" si="2"/>
        <v>0.23699485393376518</v>
      </c>
      <c r="E47" s="7">
        <f t="shared" si="2"/>
        <v>0.10718026639810363</v>
      </c>
      <c r="F47" s="7">
        <f t="shared" si="2"/>
        <v>3.6353984003738085E-2</v>
      </c>
      <c r="G47" s="7">
        <f t="shared" si="1"/>
        <v>9.8645931558716746E-3</v>
      </c>
      <c r="H47" s="7">
        <f t="shared" si="1"/>
        <v>2.2306174687040381E-3</v>
      </c>
      <c r="I47" s="7">
        <f t="shared" si="1"/>
        <v>4.3233881705437413E-4</v>
      </c>
      <c r="J47" s="7">
        <f t="shared" si="1"/>
        <v>7.3321512287582104E-5</v>
      </c>
      <c r="K47" s="7">
        <f t="shared" si="1"/>
        <v>1.1053150295957031E-5</v>
      </c>
      <c r="L47" s="7">
        <f t="shared" si="1"/>
        <v>1.4996269837868072E-6</v>
      </c>
      <c r="M47" s="7">
        <f t="shared" si="1"/>
        <v>1.8496422289210823E-7</v>
      </c>
      <c r="N47" s="7">
        <f t="shared" si="1"/>
        <v>2.0912389398584685E-8</v>
      </c>
      <c r="P47" s="3">
        <v>36</v>
      </c>
      <c r="Q47" s="7">
        <f>Poisson[[#This Row],[0]]</f>
        <v>0.25749842064678685</v>
      </c>
      <c r="R47" s="7">
        <f>Poisson_CDF[[#This Row],[0]]+Poisson[[#This Row],[1]]</f>
        <v>0.60685726364166648</v>
      </c>
      <c r="S47" s="7">
        <f>Poisson_CDF[[#This Row],[1]]+Poisson[[#This Row],[2]]</f>
        <v>0.84385211757543166</v>
      </c>
      <c r="T47" s="7">
        <f>Poisson_CDF[[#This Row],[2]]+Poisson[[#This Row],[3]]</f>
        <v>0.95103238397353529</v>
      </c>
      <c r="U47" s="7">
        <f>Poisson_CDF[[#This Row],[3]]+Poisson[[#This Row],[4]]</f>
        <v>0.98738636797727342</v>
      </c>
      <c r="V47" s="7">
        <f>Poisson_CDF[[#This Row],[4]]+Poisson[[#This Row],[5]]</f>
        <v>0.99725096113314504</v>
      </c>
      <c r="W47" s="7">
        <f>Poisson_CDF[[#This Row],[5]]+Poisson[[#This Row],[6]]</f>
        <v>0.99948157860184905</v>
      </c>
      <c r="X47" s="7">
        <f>Poisson_CDF[[#This Row],[6]]+Poisson[[#This Row],[7]]</f>
        <v>0.99991391741890345</v>
      </c>
      <c r="Y47" s="7">
        <f>Poisson_CDF[[#This Row],[7]]+Poisson[[#This Row],[8]]</f>
        <v>0.99998723893119101</v>
      </c>
      <c r="Z47" s="7">
        <f>Poisson_CDF[[#This Row],[8]]+Poisson[[#This Row],[9]]</f>
        <v>0.99999829208148694</v>
      </c>
      <c r="AA47" s="7">
        <f>Poisson_CDF[[#This Row],[9]]+Poisson[[#This Row],[10]]</f>
        <v>0.99999979170847075</v>
      </c>
      <c r="AB47" s="7">
        <f>Poisson_CDF[[#This Row],[10]]+Poisson[[#This Row],[11]]</f>
        <v>0.99999997667269369</v>
      </c>
      <c r="AC47" s="7">
        <f>Poisson_CDF[[#This Row],[11]]+Poisson[[#This Row],[12]]</f>
        <v>0.99999999758508307</v>
      </c>
    </row>
    <row r="48" spans="1:29" x14ac:dyDescent="0.25">
      <c r="A48" s="3">
        <v>37</v>
      </c>
      <c r="B48" s="7">
        <f t="shared" si="2"/>
        <v>0.24797459897803525</v>
      </c>
      <c r="C48" s="7">
        <f t="shared" si="2"/>
        <v>0.34578296254085816</v>
      </c>
      <c r="D48" s="7">
        <f t="shared" si="2"/>
        <v>0.24108488868677083</v>
      </c>
      <c r="E48" s="7">
        <f t="shared" si="2"/>
        <v>0.1120585836580365</v>
      </c>
      <c r="F48" s="7">
        <f t="shared" si="2"/>
        <v>3.9064433610436662E-2</v>
      </c>
      <c r="G48" s="7">
        <f t="shared" si="1"/>
        <v>1.0894515518497858E-2</v>
      </c>
      <c r="H48" s="7">
        <f t="shared" si="1"/>
        <v>2.5319379934872718E-3</v>
      </c>
      <c r="I48" s="7">
        <f t="shared" si="1"/>
        <v>5.0437252384831943E-4</v>
      </c>
      <c r="J48" s="7">
        <f t="shared" si="1"/>
        <v>8.7913956832293082E-5</v>
      </c>
      <c r="K48" s="7">
        <f t="shared" si="1"/>
        <v>1.3621085281154635E-5</v>
      </c>
      <c r="L48" s="7">
        <f t="shared" si="1"/>
        <v>1.899363580362726E-6</v>
      </c>
      <c r="M48" s="7">
        <f t="shared" si="1"/>
        <v>2.4077523499537932E-7</v>
      </c>
      <c r="N48" s="7">
        <f t="shared" si="1"/>
        <v>2.7978663408232231E-8</v>
      </c>
      <c r="P48" s="3">
        <v>37</v>
      </c>
      <c r="Q48" s="7">
        <f>Poisson[[#This Row],[0]]</f>
        <v>0.24797459897803525</v>
      </c>
      <c r="R48" s="7">
        <f>Poisson_CDF[[#This Row],[0]]+Poisson[[#This Row],[1]]</f>
        <v>0.59375756151889347</v>
      </c>
      <c r="S48" s="7">
        <f>Poisson_CDF[[#This Row],[1]]+Poisson[[#This Row],[2]]</f>
        <v>0.83484245020566428</v>
      </c>
      <c r="T48" s="7">
        <f>Poisson_CDF[[#This Row],[2]]+Poisson[[#This Row],[3]]</f>
        <v>0.94690103386370073</v>
      </c>
      <c r="U48" s="7">
        <f>Poisson_CDF[[#This Row],[3]]+Poisson[[#This Row],[4]]</f>
        <v>0.98596546747413738</v>
      </c>
      <c r="V48" s="7">
        <f>Poisson_CDF[[#This Row],[4]]+Poisson[[#This Row],[5]]</f>
        <v>0.99685998299263523</v>
      </c>
      <c r="W48" s="7">
        <f>Poisson_CDF[[#This Row],[5]]+Poisson[[#This Row],[6]]</f>
        <v>0.99939192098612251</v>
      </c>
      <c r="X48" s="7">
        <f>Poisson_CDF[[#This Row],[6]]+Poisson[[#This Row],[7]]</f>
        <v>0.99989629350997078</v>
      </c>
      <c r="Y48" s="7">
        <f>Poisson_CDF[[#This Row],[7]]+Poisson[[#This Row],[8]]</f>
        <v>0.99998420746680305</v>
      </c>
      <c r="Z48" s="7">
        <f>Poisson_CDF[[#This Row],[8]]+Poisson[[#This Row],[9]]</f>
        <v>0.99999782855208419</v>
      </c>
      <c r="AA48" s="7">
        <f>Poisson_CDF[[#This Row],[9]]+Poisson[[#This Row],[10]]</f>
        <v>0.9999997279156646</v>
      </c>
      <c r="AB48" s="7">
        <f>Poisson_CDF[[#This Row],[10]]+Poisson[[#This Row],[11]]</f>
        <v>0.99999996869089958</v>
      </c>
      <c r="AC48" s="7">
        <f>Poisson_CDF[[#This Row],[11]]+Poisson[[#This Row],[12]]</f>
        <v>0.99999999666956296</v>
      </c>
    </row>
    <row r="49" spans="1:29" x14ac:dyDescent="0.25">
      <c r="A49" s="3">
        <v>38</v>
      </c>
      <c r="B49" s="7">
        <f t="shared" si="2"/>
        <v>0.2388030248257941</v>
      </c>
      <c r="C49" s="7">
        <f t="shared" si="2"/>
        <v>0.34199368780980727</v>
      </c>
      <c r="D49" s="7">
        <f t="shared" si="2"/>
        <v>0.24488735556652519</v>
      </c>
      <c r="E49" s="7">
        <f t="shared" si="2"/>
        <v>0.11690238553899217</v>
      </c>
      <c r="F49" s="7">
        <f t="shared" si="2"/>
        <v>4.1854450936508213E-2</v>
      </c>
      <c r="G49" s="7">
        <f t="shared" si="1"/>
        <v>1.1988087703221569E-2</v>
      </c>
      <c r="H49" s="7">
        <f t="shared" si="1"/>
        <v>2.8613891626114397E-3</v>
      </c>
      <c r="I49" s="7">
        <f t="shared" si="1"/>
        <v>5.8540598033185985E-4</v>
      </c>
      <c r="J49" s="7">
        <f t="shared" si="1"/>
        <v>1.0479617575282869E-4</v>
      </c>
      <c r="K49" s="7">
        <f t="shared" si="1"/>
        <v>1.6675589357574539E-5</v>
      </c>
      <c r="L49" s="7">
        <f t="shared" si="1"/>
        <v>2.3881382176625175E-6</v>
      </c>
      <c r="M49" s="7">
        <f t="shared" si="1"/>
        <v>3.1091740934861743E-7</v>
      </c>
      <c r="N49" s="7">
        <f t="shared" si="1"/>
        <v>3.7105822363073186E-8</v>
      </c>
      <c r="P49" s="3">
        <v>38</v>
      </c>
      <c r="Q49" s="7">
        <f>Poisson[[#This Row],[0]]</f>
        <v>0.2388030248257941</v>
      </c>
      <c r="R49" s="7">
        <f>Poisson_CDF[[#This Row],[0]]+Poisson[[#This Row],[1]]</f>
        <v>0.5807967126356014</v>
      </c>
      <c r="S49" s="7">
        <f>Poisson_CDF[[#This Row],[1]]+Poisson[[#This Row],[2]]</f>
        <v>0.82568406820212659</v>
      </c>
      <c r="T49" s="7">
        <f>Poisson_CDF[[#This Row],[2]]+Poisson[[#This Row],[3]]</f>
        <v>0.94258645374111871</v>
      </c>
      <c r="U49" s="7">
        <f>Poisson_CDF[[#This Row],[3]]+Poisson[[#This Row],[4]]</f>
        <v>0.9844409046776269</v>
      </c>
      <c r="V49" s="7">
        <f>Poisson_CDF[[#This Row],[4]]+Poisson[[#This Row],[5]]</f>
        <v>0.99642899238084848</v>
      </c>
      <c r="W49" s="7">
        <f>Poisson_CDF[[#This Row],[5]]+Poisson[[#This Row],[6]]</f>
        <v>0.99929038154345995</v>
      </c>
      <c r="X49" s="7">
        <f>Poisson_CDF[[#This Row],[6]]+Poisson[[#This Row],[7]]</f>
        <v>0.9998757875237918</v>
      </c>
      <c r="Y49" s="7">
        <f>Poisson_CDF[[#This Row],[7]]+Poisson[[#This Row],[8]]</f>
        <v>0.99998058369954468</v>
      </c>
      <c r="Z49" s="7">
        <f>Poisson_CDF[[#This Row],[8]]+Poisson[[#This Row],[9]]</f>
        <v>0.99999725928890226</v>
      </c>
      <c r="AA49" s="7">
        <f>Poisson_CDF[[#This Row],[9]]+Poisson[[#This Row],[10]]</f>
        <v>0.99999964742711989</v>
      </c>
      <c r="AB49" s="7">
        <f>Poisson_CDF[[#This Row],[10]]+Poisson[[#This Row],[11]]</f>
        <v>0.99999995834452926</v>
      </c>
      <c r="AC49" s="7">
        <f>Poisson_CDF[[#This Row],[11]]+Poisson[[#This Row],[12]]</f>
        <v>0.99999999545035168</v>
      </c>
    </row>
    <row r="50" spans="1:29" x14ac:dyDescent="0.25">
      <c r="A50" s="3">
        <v>39</v>
      </c>
      <c r="B50" s="7">
        <f t="shared" si="2"/>
        <v>0.22997066998382396</v>
      </c>
      <c r="C50" s="7">
        <f t="shared" si="2"/>
        <v>0.3380116956395694</v>
      </c>
      <c r="D50" s="7">
        <f t="shared" si="2"/>
        <v>0.24840538664598696</v>
      </c>
      <c r="E50" s="7">
        <f t="shared" si="2"/>
        <v>0.12170236890370835</v>
      </c>
      <c r="F50" s="7">
        <f t="shared" si="2"/>
        <v>4.4719641943240407E-2</v>
      </c>
      <c r="G50" s="7">
        <f t="shared" si="1"/>
        <v>1.3145817249384309E-2</v>
      </c>
      <c r="H50" s="7">
        <f t="shared" si="1"/>
        <v>3.2202947005842393E-3</v>
      </c>
      <c r="I50" s="7">
        <f t="shared" si="1"/>
        <v>6.7617148885002387E-4</v>
      </c>
      <c r="J50" s="7">
        <f t="shared" si="1"/>
        <v>1.242299026139969E-4</v>
      </c>
      <c r="K50" s="7">
        <f t="shared" si="1"/>
        <v>2.028817174074577E-5</v>
      </c>
      <c r="L50" s="7">
        <f t="shared" si="1"/>
        <v>2.9819625833149179E-6</v>
      </c>
      <c r="M50" s="7">
        <f t="shared" si="1"/>
        <v>3.9844536743866592E-7</v>
      </c>
      <c r="N50" s="7">
        <f t="shared" si="1"/>
        <v>4.8803032968344702E-8</v>
      </c>
      <c r="P50" s="3">
        <v>39</v>
      </c>
      <c r="Q50" s="7">
        <f>Poisson[[#This Row],[0]]</f>
        <v>0.22997066998382396</v>
      </c>
      <c r="R50" s="7">
        <f>Poisson_CDF[[#This Row],[0]]+Poisson[[#This Row],[1]]</f>
        <v>0.56798236562339333</v>
      </c>
      <c r="S50" s="7">
        <f>Poisson_CDF[[#This Row],[1]]+Poisson[[#This Row],[2]]</f>
        <v>0.81638775226938032</v>
      </c>
      <c r="T50" s="7">
        <f>Poisson_CDF[[#This Row],[2]]+Poisson[[#This Row],[3]]</f>
        <v>0.93809012117308865</v>
      </c>
      <c r="U50" s="7">
        <f>Poisson_CDF[[#This Row],[3]]+Poisson[[#This Row],[4]]</f>
        <v>0.98280976311632906</v>
      </c>
      <c r="V50" s="7">
        <f>Poisson_CDF[[#This Row],[4]]+Poisson[[#This Row],[5]]</f>
        <v>0.99595558036571341</v>
      </c>
      <c r="W50" s="7">
        <f>Poisson_CDF[[#This Row],[5]]+Poisson[[#This Row],[6]]</f>
        <v>0.99917587506629768</v>
      </c>
      <c r="X50" s="7">
        <f>Poisson_CDF[[#This Row],[6]]+Poisson[[#This Row],[7]]</f>
        <v>0.9998520465551477</v>
      </c>
      <c r="Y50" s="7">
        <f>Poisson_CDF[[#This Row],[7]]+Poisson[[#This Row],[8]]</f>
        <v>0.99997627645776166</v>
      </c>
      <c r="Z50" s="7">
        <f>Poisson_CDF[[#This Row],[8]]+Poisson[[#This Row],[9]]</f>
        <v>0.99999656462950237</v>
      </c>
      <c r="AA50" s="7">
        <f>Poisson_CDF[[#This Row],[9]]+Poisson[[#This Row],[10]]</f>
        <v>0.99999954659208568</v>
      </c>
      <c r="AB50" s="7">
        <f>Poisson_CDF[[#This Row],[10]]+Poisson[[#This Row],[11]]</f>
        <v>0.99999994503745315</v>
      </c>
      <c r="AC50" s="7">
        <f>Poisson_CDF[[#This Row],[11]]+Poisson[[#This Row],[12]]</f>
        <v>0.9999999938404861</v>
      </c>
    </row>
    <row r="51" spans="1:29" x14ac:dyDescent="0.25">
      <c r="A51" s="3">
        <v>40</v>
      </c>
      <c r="B51" s="7">
        <f t="shared" si="2"/>
        <v>0.22146498810636661</v>
      </c>
      <c r="C51" s="7">
        <f t="shared" si="2"/>
        <v>0.33385642527814979</v>
      </c>
      <c r="D51" s="7">
        <f t="shared" si="2"/>
        <v>0.25164273967759648</v>
      </c>
      <c r="E51" s="7">
        <f t="shared" si="2"/>
        <v>0.12644970240263939</v>
      </c>
      <c r="F51" s="7">
        <f t="shared" si="2"/>
        <v>4.7655439785989184E-2</v>
      </c>
      <c r="G51" s="7">
        <f t="shared" si="1"/>
        <v>1.4368027116202282E-2</v>
      </c>
      <c r="H51" s="7">
        <f t="shared" si="1"/>
        <v>3.6099447082887214E-3</v>
      </c>
      <c r="I51" s="7">
        <f t="shared" si="1"/>
        <v>7.7742261788267184E-4</v>
      </c>
      <c r="J51" s="7">
        <f t="shared" si="1"/>
        <v>1.4649467753116862E-4</v>
      </c>
      <c r="K51" s="7">
        <f t="shared" si="1"/>
        <v>2.453770823551937E-5</v>
      </c>
      <c r="L51" s="7">
        <f t="shared" si="1"/>
        <v>3.6990368663123368E-6</v>
      </c>
      <c r="M51" s="7">
        <f t="shared" si="1"/>
        <v>5.069330846372859E-7</v>
      </c>
      <c r="N51" s="7">
        <f t="shared" si="1"/>
        <v>6.3683078809032793E-8</v>
      </c>
      <c r="P51" s="3">
        <v>40</v>
      </c>
      <c r="Q51" s="7">
        <f>Poisson[[#This Row],[0]]</f>
        <v>0.22146498810636661</v>
      </c>
      <c r="R51" s="7">
        <f>Poisson_CDF[[#This Row],[0]]+Poisson[[#This Row],[1]]</f>
        <v>0.55532141338451635</v>
      </c>
      <c r="S51" s="7">
        <f>Poisson_CDF[[#This Row],[1]]+Poisson[[#This Row],[2]]</f>
        <v>0.80696415306211278</v>
      </c>
      <c r="T51" s="7">
        <f>Poisson_CDF[[#This Row],[2]]+Poisson[[#This Row],[3]]</f>
        <v>0.9334138554647522</v>
      </c>
      <c r="U51" s="7">
        <f>Poisson_CDF[[#This Row],[3]]+Poisson[[#This Row],[4]]</f>
        <v>0.98106929525074138</v>
      </c>
      <c r="V51" s="7">
        <f>Poisson_CDF[[#This Row],[4]]+Poisson[[#This Row],[5]]</f>
        <v>0.99543732236694371</v>
      </c>
      <c r="W51" s="7">
        <f>Poisson_CDF[[#This Row],[5]]+Poisson[[#This Row],[6]]</f>
        <v>0.99904726707523239</v>
      </c>
      <c r="X51" s="7">
        <f>Poisson_CDF[[#This Row],[6]]+Poisson[[#This Row],[7]]</f>
        <v>0.99982468969311511</v>
      </c>
      <c r="Y51" s="7">
        <f>Poisson_CDF[[#This Row],[7]]+Poisson[[#This Row],[8]]</f>
        <v>0.99997118437064625</v>
      </c>
      <c r="Z51" s="7">
        <f>Poisson_CDF[[#This Row],[8]]+Poisson[[#This Row],[9]]</f>
        <v>0.99999572207888177</v>
      </c>
      <c r="AA51" s="7">
        <f>Poisson_CDF[[#This Row],[9]]+Poisson[[#This Row],[10]]</f>
        <v>0.99999942111574813</v>
      </c>
      <c r="AB51" s="7">
        <f>Poisson_CDF[[#This Row],[10]]+Poisson[[#This Row],[11]]</f>
        <v>0.99999992804883275</v>
      </c>
      <c r="AC51" s="7">
        <f>Poisson_CDF[[#This Row],[11]]+Poisson[[#This Row],[12]]</f>
        <v>0.99999999173191156</v>
      </c>
    </row>
    <row r="52" spans="1:29" x14ac:dyDescent="0.25">
      <c r="A52" s="3">
        <v>41</v>
      </c>
      <c r="B52" s="7">
        <f t="shared" si="2"/>
        <v>0.21327389688608134</v>
      </c>
      <c r="C52" s="7">
        <f t="shared" si="2"/>
        <v>0.32954614164548357</v>
      </c>
      <c r="D52" s="7">
        <f t="shared" si="2"/>
        <v>0.25460373036516842</v>
      </c>
      <c r="E52" s="7">
        <f t="shared" si="2"/>
        <v>0.13113603089021378</v>
      </c>
      <c r="F52" s="7">
        <f t="shared" si="2"/>
        <v>5.0657128745643043E-2</v>
      </c>
      <c r="G52" s="7">
        <f t="shared" si="1"/>
        <v>1.5654856565857276E-2</v>
      </c>
      <c r="H52" s="7">
        <f t="shared" si="1"/>
        <v>4.0315900934713459E-3</v>
      </c>
      <c r="I52" s="7">
        <f t="shared" si="1"/>
        <v>8.8993206750157526E-4</v>
      </c>
      <c r="J52" s="7">
        <f t="shared" si="1"/>
        <v>1.718879358032631E-4</v>
      </c>
      <c r="K52" s="7">
        <f t="shared" si="1"/>
        <v>2.9510829275520961E-5</v>
      </c>
      <c r="L52" s="7">
        <f t="shared" si="1"/>
        <v>4.5599485293322931E-6</v>
      </c>
      <c r="M52" s="7">
        <f t="shared" si="1"/>
        <v>6.4053930218538682E-7</v>
      </c>
      <c r="N52" s="7">
        <f t="shared" si="1"/>
        <v>8.2478938542361463E-8</v>
      </c>
      <c r="P52" s="3">
        <v>41</v>
      </c>
      <c r="Q52" s="7">
        <f>Poisson[[#This Row],[0]]</f>
        <v>0.21327389688608134</v>
      </c>
      <c r="R52" s="7">
        <f>Poisson_CDF[[#This Row],[0]]+Poisson[[#This Row],[1]]</f>
        <v>0.54282003853156491</v>
      </c>
      <c r="S52" s="7">
        <f>Poisson_CDF[[#This Row],[1]]+Poisson[[#This Row],[2]]</f>
        <v>0.79742376889673339</v>
      </c>
      <c r="T52" s="7">
        <f>Poisson_CDF[[#This Row],[2]]+Poisson[[#This Row],[3]]</f>
        <v>0.92855979978694714</v>
      </c>
      <c r="U52" s="7">
        <f>Poisson_CDF[[#This Row],[3]]+Poisson[[#This Row],[4]]</f>
        <v>0.97921692853259024</v>
      </c>
      <c r="V52" s="7">
        <f>Poisson_CDF[[#This Row],[4]]+Poisson[[#This Row],[5]]</f>
        <v>0.99487178509844754</v>
      </c>
      <c r="W52" s="7">
        <f>Poisson_CDF[[#This Row],[5]]+Poisson[[#This Row],[6]]</f>
        <v>0.99890337519191885</v>
      </c>
      <c r="X52" s="7">
        <f>Poisson_CDF[[#This Row],[6]]+Poisson[[#This Row],[7]]</f>
        <v>0.99979330725942039</v>
      </c>
      <c r="Y52" s="7">
        <f>Poisson_CDF[[#This Row],[7]]+Poisson[[#This Row],[8]]</f>
        <v>0.99996519519522364</v>
      </c>
      <c r="Z52" s="7">
        <f>Poisson_CDF[[#This Row],[8]]+Poisson[[#This Row],[9]]</f>
        <v>0.99999470602449914</v>
      </c>
      <c r="AA52" s="7">
        <f>Poisson_CDF[[#This Row],[9]]+Poisson[[#This Row],[10]]</f>
        <v>0.99999926597302846</v>
      </c>
      <c r="AB52" s="7">
        <f>Poisson_CDF[[#This Row],[10]]+Poisson[[#This Row],[11]]</f>
        <v>0.99999990651233062</v>
      </c>
      <c r="AC52" s="7">
        <f>Poisson_CDF[[#This Row],[11]]+Poisson[[#This Row],[12]]</f>
        <v>0.99999998899126918</v>
      </c>
    </row>
    <row r="53" spans="1:29" x14ac:dyDescent="0.25">
      <c r="A53" s="3">
        <v>42</v>
      </c>
      <c r="B53" s="7">
        <f t="shared" si="2"/>
        <v>0.20538576089114671</v>
      </c>
      <c r="C53" s="7">
        <f t="shared" si="2"/>
        <v>0.32509799560858366</v>
      </c>
      <c r="D53" s="7">
        <f t="shared" si="2"/>
        <v>0.25729316942456665</v>
      </c>
      <c r="E53" s="7">
        <f t="shared" si="2"/>
        <v>0.13575347726278192</v>
      </c>
      <c r="F53" s="7">
        <f t="shared" si="2"/>
        <v>5.3719867389463501E-2</v>
      </c>
      <c r="G53" s="7">
        <f t="shared" si="1"/>
        <v>1.7006262884922609E-2</v>
      </c>
      <c r="H53" s="7">
        <f t="shared" si="1"/>
        <v>4.4864372556732189E-3</v>
      </c>
      <c r="I53" s="7">
        <f t="shared" si="1"/>
        <v>1.0144894124490609E-3</v>
      </c>
      <c r="J53" s="7">
        <f t="shared" si="1"/>
        <v>2.0072501199834639E-4</v>
      </c>
      <c r="K53" s="7">
        <f t="shared" si="1"/>
        <v>3.530229531981165E-5</v>
      </c>
      <c r="L53" s="7">
        <f t="shared" si="1"/>
        <v>5.5878778543638233E-6</v>
      </c>
      <c r="M53" s="7">
        <f t="shared" si="1"/>
        <v>8.0407799993587599E-7</v>
      </c>
      <c r="N53" s="7">
        <f t="shared" si="1"/>
        <v>1.0606226423142661E-7</v>
      </c>
      <c r="P53" s="3">
        <v>42</v>
      </c>
      <c r="Q53" s="7">
        <f>Poisson[[#This Row],[0]]</f>
        <v>0.20538576089114671</v>
      </c>
      <c r="R53" s="7">
        <f>Poisson_CDF[[#This Row],[0]]+Poisson[[#This Row],[1]]</f>
        <v>0.53048375649973034</v>
      </c>
      <c r="S53" s="7">
        <f>Poisson_CDF[[#This Row],[1]]+Poisson[[#This Row],[2]]</f>
        <v>0.78777692592429704</v>
      </c>
      <c r="T53" s="7">
        <f>Poisson_CDF[[#This Row],[2]]+Poisson[[#This Row],[3]]</f>
        <v>0.92353040318707902</v>
      </c>
      <c r="U53" s="7">
        <f>Poisson_CDF[[#This Row],[3]]+Poisson[[#This Row],[4]]</f>
        <v>0.97725027057654257</v>
      </c>
      <c r="V53" s="7">
        <f>Poisson_CDF[[#This Row],[4]]+Poisson[[#This Row],[5]]</f>
        <v>0.99425653346146514</v>
      </c>
      <c r="W53" s="7">
        <f>Poisson_CDF[[#This Row],[5]]+Poisson[[#This Row],[6]]</f>
        <v>0.99874297071713836</v>
      </c>
      <c r="X53" s="7">
        <f>Poisson_CDF[[#This Row],[6]]+Poisson[[#This Row],[7]]</f>
        <v>0.99975746012958744</v>
      </c>
      <c r="Y53" s="7">
        <f>Poisson_CDF[[#This Row],[7]]+Poisson[[#This Row],[8]]</f>
        <v>0.99995818514158574</v>
      </c>
      <c r="Z53" s="7">
        <f>Poisson_CDF[[#This Row],[8]]+Poisson[[#This Row],[9]]</f>
        <v>0.99999348743690553</v>
      </c>
      <c r="AA53" s="7">
        <f>Poisson_CDF[[#This Row],[9]]+Poisson[[#This Row],[10]]</f>
        <v>0.99999907531475984</v>
      </c>
      <c r="AB53" s="7">
        <f>Poisson_CDF[[#This Row],[10]]+Poisson[[#This Row],[11]]</f>
        <v>0.99999987939275981</v>
      </c>
      <c r="AC53" s="7">
        <f>Poisson_CDF[[#This Row],[11]]+Poisson[[#This Row],[12]]</f>
        <v>0.999999985455024</v>
      </c>
    </row>
    <row r="54" spans="1:29" x14ac:dyDescent="0.25">
      <c r="A54" s="3">
        <v>43</v>
      </c>
      <c r="B54" s="7">
        <f t="shared" si="2"/>
        <v>0.19778937503714852</v>
      </c>
      <c r="C54" s="7">
        <f t="shared" si="2"/>
        <v>0.32052808140445588</v>
      </c>
      <c r="D54" s="7">
        <f t="shared" si="2"/>
        <v>0.25971630414810043</v>
      </c>
      <c r="E54" s="7">
        <f t="shared" si="2"/>
        <v>0.14029464198538061</v>
      </c>
      <c r="F54" s="7">
        <f t="shared" si="2"/>
        <v>5.6838710899477264E-2</v>
      </c>
      <c r="G54" s="7">
        <f t="shared" si="1"/>
        <v>1.8422023883426716E-2</v>
      </c>
      <c r="H54" s="7">
        <f t="shared" si="1"/>
        <v>4.9756430460709414E-3</v>
      </c>
      <c r="I54" s="7">
        <f t="shared" si="1"/>
        <v>1.1518987371656644E-3</v>
      </c>
      <c r="J54" s="7">
        <f t="shared" si="1"/>
        <v>2.3333905835853225E-4</v>
      </c>
      <c r="K54" s="7">
        <f t="shared" si="1"/>
        <v>4.2015356924413673E-5</v>
      </c>
      <c r="L54" s="7">
        <f t="shared" si="1"/>
        <v>6.8088094934201474E-6</v>
      </c>
      <c r="M54" s="7">
        <f t="shared" si="1"/>
        <v>1.0030939791218476E-6</v>
      </c>
      <c r="N54" s="7">
        <f t="shared" si="1"/>
        <v>1.3546387773016123E-7</v>
      </c>
      <c r="P54" s="3">
        <v>43</v>
      </c>
      <c r="Q54" s="7">
        <f>Poisson[[#This Row],[0]]</f>
        <v>0.19778937503714852</v>
      </c>
      <c r="R54" s="7">
        <f>Poisson_CDF[[#This Row],[0]]+Poisson[[#This Row],[1]]</f>
        <v>0.51831745644160443</v>
      </c>
      <c r="S54" s="7">
        <f>Poisson_CDF[[#This Row],[1]]+Poisson[[#This Row],[2]]</f>
        <v>0.77803376058970486</v>
      </c>
      <c r="T54" s="7">
        <f>Poisson_CDF[[#This Row],[2]]+Poisson[[#This Row],[3]]</f>
        <v>0.91832840257508552</v>
      </c>
      <c r="U54" s="7">
        <f>Poisson_CDF[[#This Row],[3]]+Poisson[[#This Row],[4]]</f>
        <v>0.97516711347456275</v>
      </c>
      <c r="V54" s="7">
        <f>Poisson_CDF[[#This Row],[4]]+Poisson[[#This Row],[5]]</f>
        <v>0.99358913735798948</v>
      </c>
      <c r="W54" s="7">
        <f>Poisson_CDF[[#This Row],[5]]+Poisson[[#This Row],[6]]</f>
        <v>0.99856478040406038</v>
      </c>
      <c r="X54" s="7">
        <f>Poisson_CDF[[#This Row],[6]]+Poisson[[#This Row],[7]]</f>
        <v>0.99971667914122608</v>
      </c>
      <c r="Y54" s="7">
        <f>Poisson_CDF[[#This Row],[7]]+Poisson[[#This Row],[8]]</f>
        <v>0.99995001819958462</v>
      </c>
      <c r="Z54" s="7">
        <f>Poisson_CDF[[#This Row],[8]]+Poisson[[#This Row],[9]]</f>
        <v>0.99999203355650901</v>
      </c>
      <c r="AA54" s="7">
        <f>Poisson_CDF[[#This Row],[9]]+Poisson[[#This Row],[10]]</f>
        <v>0.99999884236600245</v>
      </c>
      <c r="AB54" s="7">
        <f>Poisson_CDF[[#This Row],[10]]+Poisson[[#This Row],[11]]</f>
        <v>0.99999984545998155</v>
      </c>
      <c r="AC54" s="7">
        <f>Poisson_CDF[[#This Row],[11]]+Poisson[[#This Row],[12]]</f>
        <v>0.99999998092385933</v>
      </c>
    </row>
    <row r="55" spans="1:29" x14ac:dyDescent="0.25">
      <c r="A55" s="3">
        <v>44</v>
      </c>
      <c r="B55" s="7">
        <f t="shared" si="2"/>
        <v>0.19047394867027564</v>
      </c>
      <c r="C55" s="7">
        <f t="shared" si="2"/>
        <v>0.31585149133931345</v>
      </c>
      <c r="D55" s="7">
        <f t="shared" si="2"/>
        <v>0.26187876420298306</v>
      </c>
      <c r="E55" s="7">
        <f t="shared" si="2"/>
        <v>0.14475260055430469</v>
      </c>
      <c r="F55" s="7">
        <f t="shared" si="2"/>
        <v>6.0008632518384834E-2</v>
      </c>
      <c r="G55" s="7">
        <f t="shared" si="1"/>
        <v>1.9901741111037805E-2</v>
      </c>
      <c r="H55" s="7">
        <f t="shared" si="1"/>
        <v>5.5003100196935077E-3</v>
      </c>
      <c r="I55" s="7">
        <f t="shared" si="1"/>
        <v>1.3029761772650047E-3</v>
      </c>
      <c r="J55" s="7">
        <f t="shared" si="1"/>
        <v>2.7008087696625565E-4</v>
      </c>
      <c r="K55" s="7">
        <f t="shared" si="1"/>
        <v>4.9762096874402138E-5</v>
      </c>
      <c r="L55" s="7">
        <f t="shared" si="1"/>
        <v>8.2517491865301533E-6</v>
      </c>
      <c r="M55" s="7">
        <f t="shared" si="1"/>
        <v>1.2439435728701692E-6</v>
      </c>
      <c r="N55" s="7">
        <f t="shared" si="1"/>
        <v>1.7189639990835791E-7</v>
      </c>
      <c r="P55" s="3">
        <v>44</v>
      </c>
      <c r="Q55" s="7">
        <f>Poisson[[#This Row],[0]]</f>
        <v>0.19047394867027564</v>
      </c>
      <c r="R55" s="7">
        <f>Poisson_CDF[[#This Row],[0]]+Poisson[[#This Row],[1]]</f>
        <v>0.50632544000958912</v>
      </c>
      <c r="S55" s="7">
        <f>Poisson_CDF[[#This Row],[1]]+Poisson[[#This Row],[2]]</f>
        <v>0.76820420421257218</v>
      </c>
      <c r="T55" s="7">
        <f>Poisson_CDF[[#This Row],[2]]+Poisson[[#This Row],[3]]</f>
        <v>0.91295680476687691</v>
      </c>
      <c r="U55" s="7">
        <f>Poisson_CDF[[#This Row],[3]]+Poisson[[#This Row],[4]]</f>
        <v>0.97296543728526175</v>
      </c>
      <c r="V55" s="7">
        <f>Poisson_CDF[[#This Row],[4]]+Poisson[[#This Row],[5]]</f>
        <v>0.99286717839629957</v>
      </c>
      <c r="W55" s="7">
        <f>Poisson_CDF[[#This Row],[5]]+Poisson[[#This Row],[6]]</f>
        <v>0.9983674884159931</v>
      </c>
      <c r="X55" s="7">
        <f>Poisson_CDF[[#This Row],[6]]+Poisson[[#This Row],[7]]</f>
        <v>0.99967046459325815</v>
      </c>
      <c r="Y55" s="7">
        <f>Poisson_CDF[[#This Row],[7]]+Poisson[[#This Row],[8]]</f>
        <v>0.99994054547022437</v>
      </c>
      <c r="Z55" s="7">
        <f>Poisson_CDF[[#This Row],[8]]+Poisson[[#This Row],[9]]</f>
        <v>0.99999030756709872</v>
      </c>
      <c r="AA55" s="7">
        <f>Poisson_CDF[[#This Row],[9]]+Poisson[[#This Row],[10]]</f>
        <v>0.99999855931628523</v>
      </c>
      <c r="AB55" s="7">
        <f>Poisson_CDF[[#This Row],[10]]+Poisson[[#This Row],[11]]</f>
        <v>0.99999980325985804</v>
      </c>
      <c r="AC55" s="7">
        <f>Poisson_CDF[[#This Row],[11]]+Poisson[[#This Row],[12]]</f>
        <v>0.99999997515625794</v>
      </c>
    </row>
    <row r="56" spans="1:29" x14ac:dyDescent="0.25">
      <c r="A56" s="3">
        <v>45</v>
      </c>
      <c r="B56" s="7">
        <f t="shared" si="2"/>
        <v>0.18342909023921372</v>
      </c>
      <c r="C56" s="7">
        <f t="shared" si="2"/>
        <v>0.31108236788701404</v>
      </c>
      <c r="D56" s="7">
        <f t="shared" si="2"/>
        <v>0.26378651140881976</v>
      </c>
      <c r="E56" s="7">
        <f t="shared" si="2"/>
        <v>0.14912089912364357</v>
      </c>
      <c r="F56" s="7">
        <f t="shared" si="2"/>
        <v>6.3224544073580274E-2</v>
      </c>
      <c r="G56" s="7">
        <f t="shared" si="1"/>
        <v>2.1444843730442892E-2</v>
      </c>
      <c r="H56" s="7">
        <f t="shared" si="1"/>
        <v>6.0614819946073163E-3</v>
      </c>
      <c r="I56" s="7">
        <f t="shared" si="1"/>
        <v>1.4685473820100232E-3</v>
      </c>
      <c r="J56" s="7">
        <f t="shared" si="1"/>
        <v>3.1131866567223651E-4</v>
      </c>
      <c r="K56" s="7">
        <f t="shared" si="1"/>
        <v>5.8663751848766991E-5</v>
      </c>
      <c r="L56" s="7">
        <f t="shared" si="1"/>
        <v>9.9489447450518212E-6</v>
      </c>
      <c r="M56" s="7">
        <f t="shared" si="1"/>
        <v>1.5338804693269717E-6</v>
      </c>
      <c r="N56" s="7">
        <f t="shared" si="1"/>
        <v>2.1677912330754081E-7</v>
      </c>
      <c r="P56" s="3">
        <v>45</v>
      </c>
      <c r="Q56" s="7">
        <f>Poisson[[#This Row],[0]]</f>
        <v>0.18342909023921372</v>
      </c>
      <c r="R56" s="7">
        <f>Poisson_CDF[[#This Row],[0]]+Poisson[[#This Row],[1]]</f>
        <v>0.49451145812622777</v>
      </c>
      <c r="S56" s="7">
        <f>Poisson_CDF[[#This Row],[1]]+Poisson[[#This Row],[2]]</f>
        <v>0.75829796953504758</v>
      </c>
      <c r="T56" s="7">
        <f>Poisson_CDF[[#This Row],[2]]+Poisson[[#This Row],[3]]</f>
        <v>0.90741886865869115</v>
      </c>
      <c r="U56" s="7">
        <f>Poisson_CDF[[#This Row],[3]]+Poisson[[#This Row],[4]]</f>
        <v>0.97064341273227139</v>
      </c>
      <c r="V56" s="7">
        <f>Poisson_CDF[[#This Row],[4]]+Poisson[[#This Row],[5]]</f>
        <v>0.99208825646271426</v>
      </c>
      <c r="W56" s="7">
        <f>Poisson_CDF[[#This Row],[5]]+Poisson[[#This Row],[6]]</f>
        <v>0.99814973845732158</v>
      </c>
      <c r="X56" s="7">
        <f>Poisson_CDF[[#This Row],[6]]+Poisson[[#This Row],[7]]</f>
        <v>0.99961828583933166</v>
      </c>
      <c r="Y56" s="7">
        <f>Poisson_CDF[[#This Row],[7]]+Poisson[[#This Row],[8]]</f>
        <v>0.9999296045050039</v>
      </c>
      <c r="Z56" s="7">
        <f>Poisson_CDF[[#This Row],[8]]+Poisson[[#This Row],[9]]</f>
        <v>0.99998826825685272</v>
      </c>
      <c r="AA56" s="7">
        <f>Poisson_CDF[[#This Row],[9]]+Poisson[[#This Row],[10]]</f>
        <v>0.99999821720159776</v>
      </c>
      <c r="AB56" s="7">
        <f>Poisson_CDF[[#This Row],[10]]+Poisson[[#This Row],[11]]</f>
        <v>0.99999975108206707</v>
      </c>
      <c r="AC56" s="7">
        <f>Poisson_CDF[[#This Row],[11]]+Poisson[[#This Row],[12]]</f>
        <v>0.99999996786119039</v>
      </c>
    </row>
    <row r="57" spans="1:29" x14ac:dyDescent="0.25">
      <c r="A57" s="3">
        <v>46</v>
      </c>
      <c r="B57" s="7">
        <f t="shared" si="2"/>
        <v>0.17664479253396329</v>
      </c>
      <c r="C57" s="7">
        <f t="shared" si="2"/>
        <v>0.30623395330427905</v>
      </c>
      <c r="D57" s="7">
        <f t="shared" si="2"/>
        <v>0.26544579325296713</v>
      </c>
      <c r="E57" s="7">
        <f t="shared" si="2"/>
        <v>0.15339354850632839</v>
      </c>
      <c r="F57" s="7">
        <f t="shared" si="2"/>
        <v>6.6481315549442171E-2</v>
      </c>
      <c r="G57" s="7">
        <f t="shared" si="1"/>
        <v>2.3050592988933482E-2</v>
      </c>
      <c r="H57" s="7">
        <f t="shared" si="1"/>
        <v>6.6601399299216048E-3</v>
      </c>
      <c r="I57" s="7">
        <f t="shared" si="1"/>
        <v>1.6494449122947722E-3</v>
      </c>
      <c r="J57" s="7">
        <f t="shared" si="1"/>
        <v>3.5743767832310992E-4</v>
      </c>
      <c r="K57" s="7">
        <f t="shared" si="1"/>
        <v>6.8851011193829929E-5</v>
      </c>
      <c r="L57" s="7">
        <f t="shared" si="1"/>
        <v>1.1936110340093816E-5</v>
      </c>
      <c r="M57" s="7">
        <f t="shared" si="1"/>
        <v>1.8811465983584638E-6</v>
      </c>
      <c r="N57" s="7">
        <f t="shared" ref="N57:N98" si="3">_xlfn.POISSON.DIST(N$12,$D$5*$D$6*$A57/52,FALSE)</f>
        <v>2.7176523354037766E-7</v>
      </c>
      <c r="P57" s="3">
        <v>46</v>
      </c>
      <c r="Q57" s="7">
        <f>Poisson[[#This Row],[0]]</f>
        <v>0.17664479253396329</v>
      </c>
      <c r="R57" s="7">
        <f>Poisson_CDF[[#This Row],[0]]+Poisson[[#This Row],[1]]</f>
        <v>0.48287874583824231</v>
      </c>
      <c r="S57" s="7">
        <f>Poisson_CDF[[#This Row],[1]]+Poisson[[#This Row],[2]]</f>
        <v>0.74832453909120944</v>
      </c>
      <c r="T57" s="7">
        <f>Poisson_CDF[[#This Row],[2]]+Poisson[[#This Row],[3]]</f>
        <v>0.9017180875975378</v>
      </c>
      <c r="U57" s="7">
        <f>Poisson_CDF[[#This Row],[3]]+Poisson[[#This Row],[4]]</f>
        <v>0.96819940314697994</v>
      </c>
      <c r="V57" s="7">
        <f>Poisson_CDF[[#This Row],[4]]+Poisson[[#This Row],[5]]</f>
        <v>0.99124999613591347</v>
      </c>
      <c r="W57" s="7">
        <f>Poisson_CDF[[#This Row],[5]]+Poisson[[#This Row],[6]]</f>
        <v>0.99791013606583512</v>
      </c>
      <c r="X57" s="7">
        <f>Poisson_CDF[[#This Row],[6]]+Poisson[[#This Row],[7]]</f>
        <v>0.99955958097812991</v>
      </c>
      <c r="Y57" s="7">
        <f>Poisson_CDF[[#This Row],[7]]+Poisson[[#This Row],[8]]</f>
        <v>0.99991701865645299</v>
      </c>
      <c r="Z57" s="7">
        <f>Poisson_CDF[[#This Row],[8]]+Poisson[[#This Row],[9]]</f>
        <v>0.9999858696676468</v>
      </c>
      <c r="AA57" s="7">
        <f>Poisson_CDF[[#This Row],[9]]+Poisson[[#This Row],[10]]</f>
        <v>0.99999780577798691</v>
      </c>
      <c r="AB57" s="7">
        <f>Poisson_CDF[[#This Row],[10]]+Poisson[[#This Row],[11]]</f>
        <v>0.9999996869245853</v>
      </c>
      <c r="AC57" s="7">
        <f>Poisson_CDF[[#This Row],[11]]+Poisson[[#This Row],[12]]</f>
        <v>0.99999995868981884</v>
      </c>
    </row>
    <row r="58" spans="1:29" x14ac:dyDescent="0.25">
      <c r="A58" s="3">
        <v>47</v>
      </c>
      <c r="B58" s="7">
        <f t="shared" si="2"/>
        <v>0.17011141847061415</v>
      </c>
      <c r="C58" s="7">
        <f t="shared" si="2"/>
        <v>0.30131863687511401</v>
      </c>
      <c r="D58" s="7">
        <f t="shared" si="2"/>
        <v>0.26686309991577911</v>
      </c>
      <c r="E58" s="7">
        <f t="shared" si="2"/>
        <v>0.15756501674377701</v>
      </c>
      <c r="F58" s="7">
        <f t="shared" si="2"/>
        <v>6.9773793686637275E-2</v>
      </c>
      <c r="G58" s="7">
        <f t="shared" si="2"/>
        <v>2.4718087230452188E-2</v>
      </c>
      <c r="H58" s="7">
        <f t="shared" si="2"/>
        <v>7.2971981318689146E-3</v>
      </c>
      <c r="I58" s="7">
        <f t="shared" si="2"/>
        <v>1.8465055884889247E-3</v>
      </c>
      <c r="J58" s="7">
        <f t="shared" si="2"/>
        <v>4.0883980034082436E-4</v>
      </c>
      <c r="K58" s="7">
        <f t="shared" si="2"/>
        <v>8.0464290500203693E-5</v>
      </c>
      <c r="L58" s="7">
        <f t="shared" si="2"/>
        <v>1.4252653083856795E-5</v>
      </c>
      <c r="M58" s="7">
        <f t="shared" si="2"/>
        <v>2.2950679981028294E-6</v>
      </c>
      <c r="N58" s="7">
        <f t="shared" si="3"/>
        <v>3.3877147839407654E-7</v>
      </c>
      <c r="P58" s="3">
        <v>47</v>
      </c>
      <c r="Q58" s="7">
        <f>Poisson[[#This Row],[0]]</f>
        <v>0.17011141847061415</v>
      </c>
      <c r="R58" s="7">
        <f>Poisson_CDF[[#This Row],[0]]+Poisson[[#This Row],[1]]</f>
        <v>0.47143005534572813</v>
      </c>
      <c r="S58" s="7">
        <f>Poisson_CDF[[#This Row],[1]]+Poisson[[#This Row],[2]]</f>
        <v>0.73829315526150729</v>
      </c>
      <c r="T58" s="7">
        <f>Poisson_CDF[[#This Row],[2]]+Poisson[[#This Row],[3]]</f>
        <v>0.89585817200528428</v>
      </c>
      <c r="U58" s="7">
        <f>Poisson_CDF[[#This Row],[3]]+Poisson[[#This Row],[4]]</f>
        <v>0.96563196569192156</v>
      </c>
      <c r="V58" s="7">
        <f>Poisson_CDF[[#This Row],[4]]+Poisson[[#This Row],[5]]</f>
        <v>0.99035005292237377</v>
      </c>
      <c r="W58" s="7">
        <f>Poisson_CDF[[#This Row],[5]]+Poisson[[#This Row],[6]]</f>
        <v>0.99764725105424268</v>
      </c>
      <c r="X58" s="7">
        <f>Poisson_CDF[[#This Row],[6]]+Poisson[[#This Row],[7]]</f>
        <v>0.99949375664273166</v>
      </c>
      <c r="Y58" s="7">
        <f>Poisson_CDF[[#This Row],[7]]+Poisson[[#This Row],[8]]</f>
        <v>0.99990259644307244</v>
      </c>
      <c r="Z58" s="7">
        <f>Poisson_CDF[[#This Row],[8]]+Poisson[[#This Row],[9]]</f>
        <v>0.99998306073357268</v>
      </c>
      <c r="AA58" s="7">
        <f>Poisson_CDF[[#This Row],[9]]+Poisson[[#This Row],[10]]</f>
        <v>0.99999731338665654</v>
      </c>
      <c r="AB58" s="7">
        <f>Poisson_CDF[[#This Row],[10]]+Poisson[[#This Row],[11]]</f>
        <v>0.99999960845465463</v>
      </c>
      <c r="AC58" s="7">
        <f>Poisson_CDF[[#This Row],[11]]+Poisson[[#This Row],[12]]</f>
        <v>0.99999994722613306</v>
      </c>
    </row>
    <row r="59" spans="1:29" x14ac:dyDescent="0.25">
      <c r="A59" s="3">
        <v>48</v>
      </c>
      <c r="B59" s="7">
        <f t="shared" si="2"/>
        <v>0.16381968740188335</v>
      </c>
      <c r="C59" s="7">
        <f t="shared" si="2"/>
        <v>0.29634799989193111</v>
      </c>
      <c r="D59" s="7">
        <f t="shared" si="2"/>
        <v>0.26804512459025237</v>
      </c>
      <c r="E59" s="7">
        <f t="shared" si="2"/>
        <v>0.16163022042284678</v>
      </c>
      <c r="F59" s="7">
        <f t="shared" si="2"/>
        <v>7.3096819594852799E-2</v>
      </c>
      <c r="G59" s="7">
        <f t="shared" si="2"/>
        <v>2.6446267391848185E-2</v>
      </c>
      <c r="H59" s="7">
        <f t="shared" si="2"/>
        <v>7.9735007947639765E-3</v>
      </c>
      <c r="I59" s="7">
        <f t="shared" si="2"/>
        <v>2.0605678022675819E-3</v>
      </c>
      <c r="J59" s="7">
        <f t="shared" si="2"/>
        <v>4.6594304119387689E-4</v>
      </c>
      <c r="K59" s="7">
        <f t="shared" si="2"/>
        <v>9.3653977811610916E-5</v>
      </c>
      <c r="L59" s="7">
        <f t="shared" si="2"/>
        <v>1.6941900846329627E-5</v>
      </c>
      <c r="M59" s="7">
        <f t="shared" si="2"/>
        <v>2.7861555424434336E-6</v>
      </c>
      <c r="N59" s="7">
        <f t="shared" si="3"/>
        <v>4.2001037618746353E-7</v>
      </c>
      <c r="P59" s="3">
        <v>48</v>
      </c>
      <c r="Q59" s="7">
        <f>Poisson[[#This Row],[0]]</f>
        <v>0.16381968740188335</v>
      </c>
      <c r="R59" s="7">
        <f>Poisson_CDF[[#This Row],[0]]+Poisson[[#This Row],[1]]</f>
        <v>0.46016768729381446</v>
      </c>
      <c r="S59" s="7">
        <f>Poisson_CDF[[#This Row],[1]]+Poisson[[#This Row],[2]]</f>
        <v>0.72821281188406684</v>
      </c>
      <c r="T59" s="7">
        <f>Poisson_CDF[[#This Row],[2]]+Poisson[[#This Row],[3]]</f>
        <v>0.88984303230691364</v>
      </c>
      <c r="U59" s="7">
        <f>Poisson_CDF[[#This Row],[3]]+Poisson[[#This Row],[4]]</f>
        <v>0.96293985190176645</v>
      </c>
      <c r="V59" s="7">
        <f>Poisson_CDF[[#This Row],[4]]+Poisson[[#This Row],[5]]</f>
        <v>0.98938611929361464</v>
      </c>
      <c r="W59" s="7">
        <f>Poisson_CDF[[#This Row],[5]]+Poisson[[#This Row],[6]]</f>
        <v>0.99735962008837864</v>
      </c>
      <c r="X59" s="7">
        <f>Poisson_CDF[[#This Row],[6]]+Poisson[[#This Row],[7]]</f>
        <v>0.99942018789064624</v>
      </c>
      <c r="Y59" s="7">
        <f>Poisson_CDF[[#This Row],[7]]+Poisson[[#This Row],[8]]</f>
        <v>0.99988613093184009</v>
      </c>
      <c r="Z59" s="7">
        <f>Poisson_CDF[[#This Row],[8]]+Poisson[[#This Row],[9]]</f>
        <v>0.99997978490965167</v>
      </c>
      <c r="AA59" s="7">
        <f>Poisson_CDF[[#This Row],[9]]+Poisson[[#This Row],[10]]</f>
        <v>0.999996726810498</v>
      </c>
      <c r="AB59" s="7">
        <f>Poisson_CDF[[#This Row],[10]]+Poisson[[#This Row],[11]]</f>
        <v>0.99999951296604039</v>
      </c>
      <c r="AC59" s="7">
        <f>Poisson_CDF[[#This Row],[11]]+Poisson[[#This Row],[12]]</f>
        <v>0.99999993297641654</v>
      </c>
    </row>
    <row r="60" spans="1:29" x14ac:dyDescent="0.25">
      <c r="A60" s="3">
        <v>49</v>
      </c>
      <c r="B60" s="7">
        <f t="shared" si="2"/>
        <v>0.1577606619339707</v>
      </c>
      <c r="C60" s="7">
        <f t="shared" si="2"/>
        <v>0.29133285847616613</v>
      </c>
      <c r="D60" s="7">
        <f t="shared" si="2"/>
        <v>0.2689987268924412</v>
      </c>
      <c r="E60" s="7">
        <f t="shared" si="2"/>
        <v>0.16558451490445009</v>
      </c>
      <c r="F60" s="7">
        <f t="shared" si="2"/>
        <v>7.6445245372216544E-2</v>
      </c>
      <c r="G60" s="7">
        <f t="shared" si="2"/>
        <v>2.8233922928798432E-2</v>
      </c>
      <c r="H60" s="7">
        <f t="shared" si="2"/>
        <v>8.689818881343717E-3</v>
      </c>
      <c r="I60" s="7">
        <f t="shared" si="2"/>
        <v>2.292468806234761E-3</v>
      </c>
      <c r="J60" s="7">
        <f t="shared" si="2"/>
        <v>5.2918094576022044E-4</v>
      </c>
      <c r="K60" s="7">
        <f t="shared" si="2"/>
        <v>1.0858065043980778E-4</v>
      </c>
      <c r="L60" s="7">
        <f t="shared" si="2"/>
        <v>2.005133021124764E-5</v>
      </c>
      <c r="M60" s="7">
        <f t="shared" si="2"/>
        <v>3.3662103750191803E-6</v>
      </c>
      <c r="N60" s="7">
        <f t="shared" si="3"/>
        <v>5.1802504648725662E-7</v>
      </c>
      <c r="P60" s="3">
        <v>49</v>
      </c>
      <c r="Q60" s="7">
        <f>Poisson[[#This Row],[0]]</f>
        <v>0.1577606619339707</v>
      </c>
      <c r="R60" s="7">
        <f>Poisson_CDF[[#This Row],[0]]+Poisson[[#This Row],[1]]</f>
        <v>0.44909352041013684</v>
      </c>
      <c r="S60" s="7">
        <f>Poisson_CDF[[#This Row],[1]]+Poisson[[#This Row],[2]]</f>
        <v>0.71809224730257804</v>
      </c>
      <c r="T60" s="7">
        <f>Poisson_CDF[[#This Row],[2]]+Poisson[[#This Row],[3]]</f>
        <v>0.88367676220702807</v>
      </c>
      <c r="U60" s="7">
        <f>Poisson_CDF[[#This Row],[3]]+Poisson[[#This Row],[4]]</f>
        <v>0.9601220075792446</v>
      </c>
      <c r="V60" s="7">
        <f>Poisson_CDF[[#This Row],[4]]+Poisson[[#This Row],[5]]</f>
        <v>0.98835593050804305</v>
      </c>
      <c r="W60" s="7">
        <f>Poisson_CDF[[#This Row],[5]]+Poisson[[#This Row],[6]]</f>
        <v>0.99704574938938673</v>
      </c>
      <c r="X60" s="7">
        <f>Poisson_CDF[[#This Row],[6]]+Poisson[[#This Row],[7]]</f>
        <v>0.99933821819562152</v>
      </c>
      <c r="Y60" s="7">
        <f>Poisson_CDF[[#This Row],[7]]+Poisson[[#This Row],[8]]</f>
        <v>0.99986739914138179</v>
      </c>
      <c r="Z60" s="7">
        <f>Poisson_CDF[[#This Row],[8]]+Poisson[[#This Row],[9]]</f>
        <v>0.99997597979182162</v>
      </c>
      <c r="AA60" s="7">
        <f>Poisson_CDF[[#This Row],[9]]+Poisson[[#This Row],[10]]</f>
        <v>0.99999603112203284</v>
      </c>
      <c r="AB60" s="7">
        <f>Poisson_CDF[[#This Row],[10]]+Poisson[[#This Row],[11]]</f>
        <v>0.99999939733240784</v>
      </c>
      <c r="AC60" s="7">
        <f>Poisson_CDF[[#This Row],[11]]+Poisson[[#This Row],[12]]</f>
        <v>0.99999991535745436</v>
      </c>
    </row>
    <row r="61" spans="1:29" x14ac:dyDescent="0.25">
      <c r="A61" s="3">
        <v>50</v>
      </c>
      <c r="B61" s="7">
        <f t="shared" si="2"/>
        <v>0.15192573523100536</v>
      </c>
      <c r="C61" s="7">
        <f t="shared" si="2"/>
        <v>0.28628330433667304</v>
      </c>
      <c r="D61" s="7">
        <f t="shared" si="2"/>
        <v>0.26973089917026116</v>
      </c>
      <c r="E61" s="7">
        <f t="shared" si="2"/>
        <v>0.16942368361478502</v>
      </c>
      <c r="F61" s="7">
        <f t="shared" si="2"/>
        <v>7.9813949730738368E-2</v>
      </c>
      <c r="G61" s="7">
        <f t="shared" si="2"/>
        <v>3.0079698118734198E-2</v>
      </c>
      <c r="H61" s="7">
        <f t="shared" si="2"/>
        <v>9.4468473448416478E-3</v>
      </c>
      <c r="I61" s="7">
        <f t="shared" si="2"/>
        <v>2.543041994764465E-3</v>
      </c>
      <c r="J61" s="7">
        <f t="shared" si="2"/>
        <v>5.990019270115045E-4</v>
      </c>
      <c r="K61" s="7">
        <f t="shared" si="2"/>
        <v>1.2541526051684541E-4</v>
      </c>
      <c r="L61" s="7">
        <f t="shared" si="2"/>
        <v>2.3632793443727072E-5</v>
      </c>
      <c r="M61" s="7">
        <f t="shared" si="2"/>
        <v>4.0484338599495461E-6</v>
      </c>
      <c r="N61" s="7">
        <f t="shared" si="3"/>
        <v>6.3572673684533561E-7</v>
      </c>
      <c r="P61" s="3">
        <v>50</v>
      </c>
      <c r="Q61" s="7">
        <f>Poisson[[#This Row],[0]]</f>
        <v>0.15192573523100536</v>
      </c>
      <c r="R61" s="7">
        <f>Poisson_CDF[[#This Row],[0]]+Poisson[[#This Row],[1]]</f>
        <v>0.43820903956767843</v>
      </c>
      <c r="S61" s="7">
        <f>Poisson_CDF[[#This Row],[1]]+Poisson[[#This Row],[2]]</f>
        <v>0.70793993873793959</v>
      </c>
      <c r="T61" s="7">
        <f>Poisson_CDF[[#This Row],[2]]+Poisson[[#This Row],[3]]</f>
        <v>0.87736362235272458</v>
      </c>
      <c r="U61" s="7">
        <f>Poisson_CDF[[#This Row],[3]]+Poisson[[#This Row],[4]]</f>
        <v>0.95717757208346299</v>
      </c>
      <c r="V61" s="7">
        <f>Poisson_CDF[[#This Row],[4]]+Poisson[[#This Row],[5]]</f>
        <v>0.98725727020219722</v>
      </c>
      <c r="W61" s="7">
        <f>Poisson_CDF[[#This Row],[5]]+Poisson[[#This Row],[6]]</f>
        <v>0.99670411754703891</v>
      </c>
      <c r="X61" s="7">
        <f>Poisson_CDF[[#This Row],[6]]+Poisson[[#This Row],[7]]</f>
        <v>0.99924715954180343</v>
      </c>
      <c r="Y61" s="7">
        <f>Poisson_CDF[[#This Row],[7]]+Poisson[[#This Row],[8]]</f>
        <v>0.99984616146881489</v>
      </c>
      <c r="Z61" s="7">
        <f>Poisson_CDF[[#This Row],[8]]+Poisson[[#This Row],[9]]</f>
        <v>0.99997157672933168</v>
      </c>
      <c r="AA61" s="7">
        <f>Poisson_CDF[[#This Row],[9]]+Poisson[[#This Row],[10]]</f>
        <v>0.99999520952277543</v>
      </c>
      <c r="AB61" s="7">
        <f>Poisson_CDF[[#This Row],[10]]+Poisson[[#This Row],[11]]</f>
        <v>0.99999925795663536</v>
      </c>
      <c r="AC61" s="7">
        <f>Poisson_CDF[[#This Row],[11]]+Poisson[[#This Row],[12]]</f>
        <v>0.99999989368337217</v>
      </c>
    </row>
    <row r="62" spans="1:29" x14ac:dyDescent="0.25">
      <c r="A62" s="3">
        <v>51</v>
      </c>
      <c r="B62" s="7">
        <f t="shared" si="2"/>
        <v>0.14630661878904938</v>
      </c>
      <c r="C62" s="7">
        <f t="shared" si="2"/>
        <v>0.28120874355986764</v>
      </c>
      <c r="D62" s="7">
        <f t="shared" si="2"/>
        <v>0.27024873552897044</v>
      </c>
      <c r="E62" s="7">
        <f t="shared" si="2"/>
        <v>0.17314392653763941</v>
      </c>
      <c r="F62" s="7">
        <f t="shared" si="2"/>
        <v>8.3197852632480959E-2</v>
      </c>
      <c r="G62" s="7">
        <f t="shared" si="2"/>
        <v>3.1982098690138176E-2</v>
      </c>
      <c r="H62" s="7">
        <f t="shared" si="2"/>
        <v>1.024520269315228E-2</v>
      </c>
      <c r="I62" s="7">
        <f t="shared" si="2"/>
        <v>2.8131141890360345E-3</v>
      </c>
      <c r="J62" s="7">
        <f t="shared" si="2"/>
        <v>6.7586852284674944E-4</v>
      </c>
      <c r="K62" s="7">
        <f t="shared" si="2"/>
        <v>1.4433928758239052E-4</v>
      </c>
      <c r="L62" s="7">
        <f t="shared" si="2"/>
        <v>2.7742743317644476E-5</v>
      </c>
      <c r="M62" s="7">
        <f t="shared" si="2"/>
        <v>4.8475418242928708E-6</v>
      </c>
      <c r="N62" s="7">
        <f t="shared" si="3"/>
        <v>7.7643510881804491E-7</v>
      </c>
      <c r="P62" s="3">
        <v>51</v>
      </c>
      <c r="Q62" s="7">
        <f>Poisson[[#This Row],[0]]</f>
        <v>0.14630661878904938</v>
      </c>
      <c r="R62" s="7">
        <f>Poisson_CDF[[#This Row],[0]]+Poisson[[#This Row],[1]]</f>
        <v>0.42751536234891702</v>
      </c>
      <c r="S62" s="7">
        <f>Poisson_CDF[[#This Row],[1]]+Poisson[[#This Row],[2]]</f>
        <v>0.6977640978778874</v>
      </c>
      <c r="T62" s="7">
        <f>Poisson_CDF[[#This Row],[2]]+Poisson[[#This Row],[3]]</f>
        <v>0.87090802441552684</v>
      </c>
      <c r="U62" s="7">
        <f>Poisson_CDF[[#This Row],[3]]+Poisson[[#This Row],[4]]</f>
        <v>0.95410587704800776</v>
      </c>
      <c r="V62" s="7">
        <f>Poisson_CDF[[#This Row],[4]]+Poisson[[#This Row],[5]]</f>
        <v>0.98608797573814588</v>
      </c>
      <c r="W62" s="7">
        <f>Poisson_CDF[[#This Row],[5]]+Poisson[[#This Row],[6]]</f>
        <v>0.99633317843129821</v>
      </c>
      <c r="X62" s="7">
        <f>Poisson_CDF[[#This Row],[6]]+Poisson[[#This Row],[7]]</f>
        <v>0.99914629262033428</v>
      </c>
      <c r="Y62" s="7">
        <f>Poisson_CDF[[#This Row],[7]]+Poisson[[#This Row],[8]]</f>
        <v>0.99982216114318101</v>
      </c>
      <c r="Z62" s="7">
        <f>Poisson_CDF[[#This Row],[8]]+Poisson[[#This Row],[9]]</f>
        <v>0.99996650043076341</v>
      </c>
      <c r="AA62" s="7">
        <f>Poisson_CDF[[#This Row],[9]]+Poisson[[#This Row],[10]]</f>
        <v>0.99999424317408103</v>
      </c>
      <c r="AB62" s="7">
        <f>Poisson_CDF[[#This Row],[10]]+Poisson[[#This Row],[11]]</f>
        <v>0.99999909071590531</v>
      </c>
      <c r="AC62" s="7">
        <f>Poisson_CDF[[#This Row],[11]]+Poisson[[#This Row],[12]]</f>
        <v>0.99999986715101419</v>
      </c>
    </row>
    <row r="63" spans="1:29" x14ac:dyDescent="0.25">
      <c r="A63" s="3">
        <v>52</v>
      </c>
      <c r="B63" s="7">
        <f t="shared" si="2"/>
        <v>0.14089533066229129</v>
      </c>
      <c r="C63" s="7">
        <f t="shared" si="2"/>
        <v>0.27611793352145736</v>
      </c>
      <c r="D63" s="7">
        <f t="shared" si="2"/>
        <v>0.27055940340173695</v>
      </c>
      <c r="E63" s="7">
        <f t="shared" si="2"/>
        <v>0.17674184803457105</v>
      </c>
      <c r="F63" s="7">
        <f t="shared" si="2"/>
        <v>8.6591928945893556E-2</v>
      </c>
      <c r="G63" s="7">
        <f t="shared" si="2"/>
        <v>3.393949872971351E-2</v>
      </c>
      <c r="H63" s="7">
        <f t="shared" si="2"/>
        <v>1.1085420893595216E-2</v>
      </c>
      <c r="I63" s="7">
        <f t="shared" si="2"/>
        <v>3.1035029387389257E-3</v>
      </c>
      <c r="J63" s="7">
        <f t="shared" si="2"/>
        <v>7.60256580269793E-4</v>
      </c>
      <c r="K63" s="7">
        <f t="shared" si="2"/>
        <v>1.6554485667830745E-4</v>
      </c>
      <c r="L63" s="7">
        <f t="shared" si="2"/>
        <v>3.2442454633703201E-5</v>
      </c>
      <c r="M63" s="7">
        <f t="shared" si="2"/>
        <v>5.7798828326312919E-6</v>
      </c>
      <c r="N63" s="7">
        <f t="shared" si="3"/>
        <v>9.4392133522126965E-7</v>
      </c>
      <c r="P63" s="3">
        <v>52</v>
      </c>
      <c r="Q63" s="7">
        <f>Poisson[[#This Row],[0]]</f>
        <v>0.14089533066229129</v>
      </c>
      <c r="R63" s="7">
        <f>Poisson_CDF[[#This Row],[0]]+Poisson[[#This Row],[1]]</f>
        <v>0.41701326418374862</v>
      </c>
      <c r="S63" s="7">
        <f>Poisson_CDF[[#This Row],[1]]+Poisson[[#This Row],[2]]</f>
        <v>0.68757266758548563</v>
      </c>
      <c r="T63" s="7">
        <f>Poisson_CDF[[#This Row],[2]]+Poisson[[#This Row],[3]]</f>
        <v>0.86431451562005668</v>
      </c>
      <c r="U63" s="7">
        <f>Poisson_CDF[[#This Row],[3]]+Poisson[[#This Row],[4]]</f>
        <v>0.95090644456595019</v>
      </c>
      <c r="V63" s="7">
        <f>Poisson_CDF[[#This Row],[4]]+Poisson[[#This Row],[5]]</f>
        <v>0.98484594329566366</v>
      </c>
      <c r="W63" s="7">
        <f>Poisson_CDF[[#This Row],[5]]+Poisson[[#This Row],[6]]</f>
        <v>0.99593136418925887</v>
      </c>
      <c r="X63" s="7">
        <f>Poisson_CDF[[#This Row],[6]]+Poisson[[#This Row],[7]]</f>
        <v>0.99903486712799783</v>
      </c>
      <c r="Y63" s="7">
        <f>Poisson_CDF[[#This Row],[7]]+Poisson[[#This Row],[8]]</f>
        <v>0.99979512370826762</v>
      </c>
      <c r="Z63" s="7">
        <f>Poisson_CDF[[#This Row],[8]]+Poisson[[#This Row],[9]]</f>
        <v>0.99996066856494592</v>
      </c>
      <c r="AA63" s="7">
        <f>Poisson_CDF[[#This Row],[9]]+Poisson[[#This Row],[10]]</f>
        <v>0.99999311101957966</v>
      </c>
      <c r="AB63" s="7">
        <f>Poisson_CDF[[#This Row],[10]]+Poisson[[#This Row],[11]]</f>
        <v>0.99999889090241234</v>
      </c>
      <c r="AC63" s="7">
        <f>Poisson_CDF[[#This Row],[11]]+Poisson[[#This Row],[12]]</f>
        <v>0.99999983482374755</v>
      </c>
    </row>
    <row r="64" spans="1:29" x14ac:dyDescent="0.25">
      <c r="A64" s="3">
        <v>53</v>
      </c>
      <c r="B64" s="7">
        <f t="shared" si="2"/>
        <v>0.13568418412470498</v>
      </c>
      <c r="C64" s="7">
        <f t="shared" si="2"/>
        <v>0.2710190180056461</v>
      </c>
      <c r="D64" s="7">
        <f t="shared" si="2"/>
        <v>0.27067011750329323</v>
      </c>
      <c r="E64" s="7">
        <f t="shared" si="2"/>
        <v>0.1802144441089131</v>
      </c>
      <c r="F64" s="7">
        <f t="shared" si="2"/>
        <v>8.9991221135879818E-2</v>
      </c>
      <c r="G64" s="7">
        <f t="shared" si="2"/>
        <v>3.5950147821148103E-2</v>
      </c>
      <c r="H64" s="7">
        <f t="shared" si="2"/>
        <v>1.1967955615090439E-2</v>
      </c>
      <c r="I64" s="7">
        <f t="shared" si="2"/>
        <v>3.415013852373422E-3</v>
      </c>
      <c r="J64" s="7">
        <f t="shared" si="2"/>
        <v>8.5265437043797283E-4</v>
      </c>
      <c r="K64" s="7">
        <f t="shared" si="2"/>
        <v>1.8923482060365101E-4</v>
      </c>
      <c r="L64" s="7">
        <f t="shared" si="2"/>
        <v>3.7798241249208395E-5</v>
      </c>
      <c r="M64" s="7">
        <f t="shared" si="2"/>
        <v>6.8635602003317755E-6</v>
      </c>
      <c r="N64" s="7">
        <f t="shared" si="3"/>
        <v>1.1424540484191077E-6</v>
      </c>
      <c r="P64" s="3">
        <v>53</v>
      </c>
      <c r="Q64" s="7">
        <f>Poisson[[#This Row],[0]]</f>
        <v>0.13568418412470498</v>
      </c>
      <c r="R64" s="7">
        <f>Poisson_CDF[[#This Row],[0]]+Poisson[[#This Row],[1]]</f>
        <v>0.40670320213035105</v>
      </c>
      <c r="S64" s="7">
        <f>Poisson_CDF[[#This Row],[1]]+Poisson[[#This Row],[2]]</f>
        <v>0.67737331963364422</v>
      </c>
      <c r="T64" s="7">
        <f>Poisson_CDF[[#This Row],[2]]+Poisson[[#This Row],[3]]</f>
        <v>0.8575877637425573</v>
      </c>
      <c r="U64" s="7">
        <f>Poisson_CDF[[#This Row],[3]]+Poisson[[#This Row],[4]]</f>
        <v>0.94757898487843706</v>
      </c>
      <c r="V64" s="7">
        <f>Poisson_CDF[[#This Row],[4]]+Poisson[[#This Row],[5]]</f>
        <v>0.9835291326995852</v>
      </c>
      <c r="W64" s="7">
        <f>Poisson_CDF[[#This Row],[5]]+Poisson[[#This Row],[6]]</f>
        <v>0.99549708831467565</v>
      </c>
      <c r="X64" s="7">
        <f>Poisson_CDF[[#This Row],[6]]+Poisson[[#This Row],[7]]</f>
        <v>0.99891210216704907</v>
      </c>
      <c r="Y64" s="7">
        <f>Poisson_CDF[[#This Row],[7]]+Poisson[[#This Row],[8]]</f>
        <v>0.99976475653748709</v>
      </c>
      <c r="Z64" s="7">
        <f>Poisson_CDF[[#This Row],[8]]+Poisson[[#This Row],[9]]</f>
        <v>0.99995399135809071</v>
      </c>
      <c r="AA64" s="7">
        <f>Poisson_CDF[[#This Row],[9]]+Poisson[[#This Row],[10]]</f>
        <v>0.99999178959933988</v>
      </c>
      <c r="AB64" s="7">
        <f>Poisson_CDF[[#This Row],[10]]+Poisson[[#This Row],[11]]</f>
        <v>0.99999865315954017</v>
      </c>
      <c r="AC64" s="7">
        <f>Poisson_CDF[[#This Row],[11]]+Poisson[[#This Row],[12]]</f>
        <v>0.99999979561358854</v>
      </c>
    </row>
    <row r="65" spans="1:29" x14ac:dyDescent="0.25">
      <c r="A65" s="3">
        <v>54</v>
      </c>
      <c r="B65" s="7">
        <f t="shared" si="2"/>
        <v>0.13066577675106791</v>
      </c>
      <c r="C65" s="7">
        <f t="shared" si="2"/>
        <v>0.26591956061391442</v>
      </c>
      <c r="D65" s="7">
        <f t="shared" si="2"/>
        <v>0.27058811601378024</v>
      </c>
      <c r="E65" s="7">
        <f t="shared" si="2"/>
        <v>0.18355908921944317</v>
      </c>
      <c r="F65" s="7">
        <f t="shared" si="2"/>
        <v>9.3390851004767225E-2</v>
      </c>
      <c r="G65" s="7">
        <f t="shared" si="2"/>
        <v>3.8012178371479043E-2</v>
      </c>
      <c r="H65" s="7">
        <f t="shared" si="2"/>
        <v>1.2893176803005568E-2</v>
      </c>
      <c r="I65" s="7">
        <f t="shared" si="2"/>
        <v>3.7484379674854449E-3</v>
      </c>
      <c r="J65" s="7">
        <f t="shared" si="2"/>
        <v>9.5356163840936445E-4</v>
      </c>
      <c r="K65" s="7">
        <f t="shared" si="2"/>
        <v>2.1562280516920302E-4</v>
      </c>
      <c r="L65" s="7">
        <f t="shared" si="2"/>
        <v>4.3881667437809348E-5</v>
      </c>
      <c r="M65" s="7">
        <f t="shared" si="2"/>
        <v>8.1185574192077317E-6</v>
      </c>
      <c r="N65" s="7">
        <f t="shared" si="3"/>
        <v>1.3768481665041382E-6</v>
      </c>
      <c r="P65" s="3">
        <v>54</v>
      </c>
      <c r="Q65" s="7">
        <f>Poisson[[#This Row],[0]]</f>
        <v>0.13066577675106791</v>
      </c>
      <c r="R65" s="7">
        <f>Poisson_CDF[[#This Row],[0]]+Poisson[[#This Row],[1]]</f>
        <v>0.39658533736498236</v>
      </c>
      <c r="S65" s="7">
        <f>Poisson_CDF[[#This Row],[1]]+Poisson[[#This Row],[2]]</f>
        <v>0.66717345337876255</v>
      </c>
      <c r="T65" s="7">
        <f>Poisson_CDF[[#This Row],[2]]+Poisson[[#This Row],[3]]</f>
        <v>0.85073254259820574</v>
      </c>
      <c r="U65" s="7">
        <f>Poisson_CDF[[#This Row],[3]]+Poisson[[#This Row],[4]]</f>
        <v>0.94412339360297293</v>
      </c>
      <c r="V65" s="7">
        <f>Poisson_CDF[[#This Row],[4]]+Poisson[[#This Row],[5]]</f>
        <v>0.982135571974452</v>
      </c>
      <c r="W65" s="7">
        <f>Poisson_CDF[[#This Row],[5]]+Poisson[[#This Row],[6]]</f>
        <v>0.99502874877745762</v>
      </c>
      <c r="X65" s="7">
        <f>Poisson_CDF[[#This Row],[6]]+Poisson[[#This Row],[7]]</f>
        <v>0.99877718674494309</v>
      </c>
      <c r="Y65" s="7">
        <f>Poisson_CDF[[#This Row],[7]]+Poisson[[#This Row],[8]]</f>
        <v>0.99973074838335241</v>
      </c>
      <c r="Z65" s="7">
        <f>Poisson_CDF[[#This Row],[8]]+Poisson[[#This Row],[9]]</f>
        <v>0.99994637118852159</v>
      </c>
      <c r="AA65" s="7">
        <f>Poisson_CDF[[#This Row],[9]]+Poisson[[#This Row],[10]]</f>
        <v>0.99999025285595944</v>
      </c>
      <c r="AB65" s="7">
        <f>Poisson_CDF[[#This Row],[10]]+Poisson[[#This Row],[11]]</f>
        <v>0.99999837141337866</v>
      </c>
      <c r="AC65" s="7">
        <f>Poisson_CDF[[#This Row],[11]]+Poisson[[#This Row],[12]]</f>
        <v>0.99999974826154514</v>
      </c>
    </row>
    <row r="66" spans="1:29" x14ac:dyDescent="0.25">
      <c r="A66" s="3">
        <v>55</v>
      </c>
      <c r="B66" s="7">
        <f t="shared" si="2"/>
        <v>0.12583297990182787</v>
      </c>
      <c r="C66" s="7">
        <f t="shared" si="2"/>
        <v>0.26082657654185881</v>
      </c>
      <c r="D66" s="7">
        <f t="shared" si="2"/>
        <v>0.27032063884850399</v>
      </c>
      <c r="E66" s="7">
        <f t="shared" si="2"/>
        <v>0.18677352274014694</v>
      </c>
      <c r="F66" s="7">
        <f t="shared" ref="F66:M97" si="4">_xlfn.POISSON.DIST(F$12,$D$5*$D$6*$A66/52,FALSE)</f>
        <v>9.6786030504447867E-2</v>
      </c>
      <c r="G66" s="7">
        <f t="shared" si="4"/>
        <v>4.0123613083384226E-2</v>
      </c>
      <c r="H66" s="7">
        <f t="shared" si="4"/>
        <v>1.3861369580526571E-2</v>
      </c>
      <c r="I66" s="7">
        <f t="shared" si="4"/>
        <v>4.1045491715524917E-3</v>
      </c>
      <c r="J66" s="7">
        <f t="shared" si="4"/>
        <v>1.0634885916822046E-3</v>
      </c>
      <c r="K66" s="7">
        <f t="shared" si="4"/>
        <v>2.4493321648020412E-4</v>
      </c>
      <c r="L66" s="7">
        <f t="shared" si="4"/>
        <v>5.0769752401762484E-5</v>
      </c>
      <c r="M66" s="7">
        <f t="shared" si="4"/>
        <v>9.5668666377235523E-6</v>
      </c>
      <c r="N66" s="7">
        <f t="shared" si="3"/>
        <v>1.6525166105742822E-6</v>
      </c>
      <c r="P66" s="3">
        <v>55</v>
      </c>
      <c r="Q66" s="7">
        <f>Poisson[[#This Row],[0]]</f>
        <v>0.12583297990182787</v>
      </c>
      <c r="R66" s="7">
        <f>Poisson_CDF[[#This Row],[0]]+Poisson[[#This Row],[1]]</f>
        <v>0.38665955644368666</v>
      </c>
      <c r="S66" s="7">
        <f>Poisson_CDF[[#This Row],[1]]+Poisson[[#This Row],[2]]</f>
        <v>0.65698019529219065</v>
      </c>
      <c r="T66" s="7">
        <f>Poisson_CDF[[#This Row],[2]]+Poisson[[#This Row],[3]]</f>
        <v>0.84375371803233756</v>
      </c>
      <c r="U66" s="7">
        <f>Poisson_CDF[[#This Row],[3]]+Poisson[[#This Row],[4]]</f>
        <v>0.94053974853678546</v>
      </c>
      <c r="V66" s="7">
        <f>Poisson_CDF[[#This Row],[4]]+Poisson[[#This Row],[5]]</f>
        <v>0.98066336162016965</v>
      </c>
      <c r="W66" s="7">
        <f>Poisson_CDF[[#This Row],[5]]+Poisson[[#This Row],[6]]</f>
        <v>0.99452473120069618</v>
      </c>
      <c r="X66" s="7">
        <f>Poisson_CDF[[#This Row],[6]]+Poisson[[#This Row],[7]]</f>
        <v>0.99862928037224863</v>
      </c>
      <c r="Y66" s="7">
        <f>Poisson_CDF[[#This Row],[7]]+Poisson[[#This Row],[8]]</f>
        <v>0.99969276896393078</v>
      </c>
      <c r="Z66" s="7">
        <f>Poisson_CDF[[#This Row],[8]]+Poisson[[#This Row],[9]]</f>
        <v>0.999937702180411</v>
      </c>
      <c r="AA66" s="7">
        <f>Poisson_CDF[[#This Row],[9]]+Poisson[[#This Row],[10]]</f>
        <v>0.99998847193281282</v>
      </c>
      <c r="AB66" s="7">
        <f>Poisson_CDF[[#This Row],[10]]+Poisson[[#This Row],[11]]</f>
        <v>0.99999803879945059</v>
      </c>
      <c r="AC66" s="7">
        <f>Poisson_CDF[[#This Row],[11]]+Poisson[[#This Row],[12]]</f>
        <v>0.99999969131606115</v>
      </c>
    </row>
    <row r="67" spans="1:29" x14ac:dyDescent="0.25">
      <c r="A67" s="3">
        <v>56</v>
      </c>
      <c r="B67" s="7">
        <f t="shared" ref="B67:L98" si="5">_xlfn.POISSON.DIST(B$12,$D$5*$D$6*$A67/52,FALSE)</f>
        <v>0.12117892859688227</v>
      </c>
      <c r="C67" s="7">
        <f t="shared" si="5"/>
        <v>0.25574656279910429</v>
      </c>
      <c r="D67" s="7">
        <f t="shared" si="5"/>
        <v>0.2698749078775029</v>
      </c>
      <c r="E67" s="7">
        <f t="shared" si="5"/>
        <v>0.18985583515375859</v>
      </c>
      <c r="F67" s="7">
        <f t="shared" si="4"/>
        <v>0.10017207164261137</v>
      </c>
      <c r="G67" s="7">
        <f t="shared" si="4"/>
        <v>4.2282372534068816E-2</v>
      </c>
      <c r="H67" s="7">
        <f t="shared" si="4"/>
        <v>1.4872733469133231E-2</v>
      </c>
      <c r="I67" s="7">
        <f t="shared" si="4"/>
        <v>4.4841016835895746E-3</v>
      </c>
      <c r="J67" s="7">
        <f t="shared" si="4"/>
        <v>1.1829548318530998E-3</v>
      </c>
      <c r="K67" s="7">
        <f t="shared" si="4"/>
        <v>2.7740120946774185E-4</v>
      </c>
      <c r="L67" s="7">
        <f t="shared" si="4"/>
        <v>5.8545166770450276E-5</v>
      </c>
      <c r="M67" s="7">
        <f t="shared" si="4"/>
        <v>1.1232619807758295E-5</v>
      </c>
      <c r="N67" s="7">
        <f t="shared" si="3"/>
        <v>1.9755249120220086E-6</v>
      </c>
      <c r="P67" s="3">
        <v>56</v>
      </c>
      <c r="Q67" s="7">
        <f>Poisson[[#This Row],[0]]</f>
        <v>0.12117892859688227</v>
      </c>
      <c r="R67" s="7">
        <f>Poisson_CDF[[#This Row],[0]]+Poisson[[#This Row],[1]]</f>
        <v>0.37692549139598658</v>
      </c>
      <c r="S67" s="7">
        <f>Poisson_CDF[[#This Row],[1]]+Poisson[[#This Row],[2]]</f>
        <v>0.64680039927348942</v>
      </c>
      <c r="T67" s="7">
        <f>Poisson_CDF[[#This Row],[2]]+Poisson[[#This Row],[3]]</f>
        <v>0.83665623442724801</v>
      </c>
      <c r="U67" s="7">
        <f>Poisson_CDF[[#This Row],[3]]+Poisson[[#This Row],[4]]</f>
        <v>0.93682830606985934</v>
      </c>
      <c r="V67" s="7">
        <f>Poisson_CDF[[#This Row],[4]]+Poisson[[#This Row],[5]]</f>
        <v>0.9791106786039282</v>
      </c>
      <c r="W67" s="7">
        <f>Poisson_CDF[[#This Row],[5]]+Poisson[[#This Row],[6]]</f>
        <v>0.9939834120730614</v>
      </c>
      <c r="X67" s="7">
        <f>Poisson_CDF[[#This Row],[6]]+Poisson[[#This Row],[7]]</f>
        <v>0.99846751375665099</v>
      </c>
      <c r="Y67" s="7">
        <f>Poisson_CDF[[#This Row],[7]]+Poisson[[#This Row],[8]]</f>
        <v>0.99965046858850404</v>
      </c>
      <c r="Z67" s="7">
        <f>Poisson_CDF[[#This Row],[8]]+Poisson[[#This Row],[9]]</f>
        <v>0.99992786979797177</v>
      </c>
      <c r="AA67" s="7">
        <f>Poisson_CDF[[#This Row],[9]]+Poisson[[#This Row],[10]]</f>
        <v>0.99998641496474217</v>
      </c>
      <c r="AB67" s="7">
        <f>Poisson_CDF[[#This Row],[10]]+Poisson[[#This Row],[11]]</f>
        <v>0.9999976475845499</v>
      </c>
      <c r="AC67" s="7">
        <f>Poisson_CDF[[#This Row],[11]]+Poisson[[#This Row],[12]]</f>
        <v>0.99999962310946189</v>
      </c>
    </row>
    <row r="68" spans="1:29" x14ac:dyDescent="0.25">
      <c r="A68" s="3">
        <v>57</v>
      </c>
      <c r="B68" s="7">
        <f t="shared" si="5"/>
        <v>0.11669701176388485</v>
      </c>
      <c r="C68" s="7">
        <f t="shared" si="5"/>
        <v>0.25068552694399099</v>
      </c>
      <c r="D68" s="7">
        <f t="shared" si="5"/>
        <v>0.26925810896657015</v>
      </c>
      <c r="E68" s="7">
        <f t="shared" si="5"/>
        <v>0.19280445405862767</v>
      </c>
      <c r="F68" s="7">
        <f t="shared" si="4"/>
        <v>0.10354439550823544</v>
      </c>
      <c r="G68" s="7">
        <f t="shared" si="4"/>
        <v>4.4486282823759778E-2</v>
      </c>
      <c r="H68" s="7">
        <f t="shared" si="4"/>
        <v>1.5927381919624211E-2</v>
      </c>
      <c r="I68" s="7">
        <f t="shared" si="4"/>
        <v>4.8878276058759058E-3</v>
      </c>
      <c r="J68" s="7">
        <f t="shared" si="4"/>
        <v>1.3124882339206484E-3</v>
      </c>
      <c r="K68" s="7">
        <f t="shared" si="4"/>
        <v>3.1327261708190052E-4</v>
      </c>
      <c r="L68" s="7">
        <f t="shared" si="4"/>
        <v>6.7296419936781625E-5</v>
      </c>
      <c r="M68" s="7">
        <f t="shared" si="4"/>
        <v>1.3142222081471852E-5</v>
      </c>
      <c r="N68" s="7">
        <f t="shared" si="3"/>
        <v>2.3526486939062042E-6</v>
      </c>
      <c r="P68" s="3">
        <v>57</v>
      </c>
      <c r="Q68" s="7">
        <f>Poisson[[#This Row],[0]]</f>
        <v>0.11669701176388485</v>
      </c>
      <c r="R68" s="7">
        <f>Poisson_CDF[[#This Row],[0]]+Poisson[[#This Row],[1]]</f>
        <v>0.36738253870787585</v>
      </c>
      <c r="S68" s="7">
        <f>Poisson_CDF[[#This Row],[1]]+Poisson[[#This Row],[2]]</f>
        <v>0.63664064767444595</v>
      </c>
      <c r="T68" s="7">
        <f>Poisson_CDF[[#This Row],[2]]+Poisson[[#This Row],[3]]</f>
        <v>0.82944510173307362</v>
      </c>
      <c r="U68" s="7">
        <f>Poisson_CDF[[#This Row],[3]]+Poisson[[#This Row],[4]]</f>
        <v>0.93298949724130908</v>
      </c>
      <c r="V68" s="7">
        <f>Poisson_CDF[[#This Row],[4]]+Poisson[[#This Row],[5]]</f>
        <v>0.97747578006506886</v>
      </c>
      <c r="W68" s="7">
        <f>Poisson_CDF[[#This Row],[5]]+Poisson[[#This Row],[6]]</f>
        <v>0.99340316198469303</v>
      </c>
      <c r="X68" s="7">
        <f>Poisson_CDF[[#This Row],[6]]+Poisson[[#This Row],[7]]</f>
        <v>0.99829098959056894</v>
      </c>
      <c r="Y68" s="7">
        <f>Poisson_CDF[[#This Row],[7]]+Poisson[[#This Row],[8]]</f>
        <v>0.99960347782448955</v>
      </c>
      <c r="Z68" s="7">
        <f>Poisson_CDF[[#This Row],[8]]+Poisson[[#This Row],[9]]</f>
        <v>0.99991675044157147</v>
      </c>
      <c r="AA68" s="7">
        <f>Poisson_CDF[[#This Row],[9]]+Poisson[[#This Row],[10]]</f>
        <v>0.99998404686150821</v>
      </c>
      <c r="AB68" s="7">
        <f>Poisson_CDF[[#This Row],[10]]+Poisson[[#This Row],[11]]</f>
        <v>0.9999971890835897</v>
      </c>
      <c r="AC68" s="7">
        <f>Poisson_CDF[[#This Row],[11]]+Poisson[[#This Row],[12]]</f>
        <v>0.99999954173228356</v>
      </c>
    </row>
    <row r="69" spans="1:29" x14ac:dyDescent="0.25">
      <c r="A69" s="3">
        <v>58</v>
      </c>
      <c r="B69" s="7">
        <f t="shared" si="5"/>
        <v>0.11238086284722815</v>
      </c>
      <c r="C69" s="7">
        <f t="shared" si="5"/>
        <v>0.24564901440155901</v>
      </c>
      <c r="D69" s="7">
        <f t="shared" si="5"/>
        <v>0.26847737571871522</v>
      </c>
      <c r="E69" s="7">
        <f t="shared" si="5"/>
        <v>0.19561813006091106</v>
      </c>
      <c r="F69" s="7">
        <f t="shared" si="4"/>
        <v>0.10689854044336519</v>
      </c>
      <c r="G69" s="7">
        <f t="shared" si="4"/>
        <v>4.6733083259158419E-2</v>
      </c>
      <c r="H69" s="7">
        <f t="shared" si="4"/>
        <v>1.7025342144127945E-2</v>
      </c>
      <c r="I69" s="7">
        <f t="shared" si="4"/>
        <v>5.3164345545198971E-3</v>
      </c>
      <c r="J69" s="7">
        <f t="shared" si="4"/>
        <v>1.4526237779286797E-3</v>
      </c>
      <c r="K69" s="7">
        <f t="shared" si="4"/>
        <v>3.5280383975214348E-4</v>
      </c>
      <c r="L69" s="7">
        <f t="shared" si="4"/>
        <v>7.7118037107451541E-5</v>
      </c>
      <c r="M69" s="7">
        <f t="shared" si="4"/>
        <v>1.5324487015180409E-5</v>
      </c>
      <c r="N69" s="7">
        <f t="shared" si="3"/>
        <v>2.7914339951619017E-6</v>
      </c>
      <c r="P69" s="3">
        <v>58</v>
      </c>
      <c r="Q69" s="7">
        <f>Poisson[[#This Row],[0]]</f>
        <v>0.11238086284722815</v>
      </c>
      <c r="R69" s="7">
        <f>Poisson_CDF[[#This Row],[0]]+Poisson[[#This Row],[1]]</f>
        <v>0.35802987724878715</v>
      </c>
      <c r="S69" s="7">
        <f>Poisson_CDF[[#This Row],[1]]+Poisson[[#This Row],[2]]</f>
        <v>0.62650725296750243</v>
      </c>
      <c r="T69" s="7">
        <f>Poisson_CDF[[#This Row],[2]]+Poisson[[#This Row],[3]]</f>
        <v>0.82212538302841343</v>
      </c>
      <c r="U69" s="7">
        <f>Poisson_CDF[[#This Row],[3]]+Poisson[[#This Row],[4]]</f>
        <v>0.92902392347177865</v>
      </c>
      <c r="V69" s="7">
        <f>Poisson_CDF[[#This Row],[4]]+Poisson[[#This Row],[5]]</f>
        <v>0.97575700673093702</v>
      </c>
      <c r="W69" s="7">
        <f>Poisson_CDF[[#This Row],[5]]+Poisson[[#This Row],[6]]</f>
        <v>0.992782348875065</v>
      </c>
      <c r="X69" s="7">
        <f>Poisson_CDF[[#This Row],[6]]+Poisson[[#This Row],[7]]</f>
        <v>0.99809878342958491</v>
      </c>
      <c r="Y69" s="7">
        <f>Poisson_CDF[[#This Row],[7]]+Poisson[[#This Row],[8]]</f>
        <v>0.99955140720751356</v>
      </c>
      <c r="Z69" s="7">
        <f>Poisson_CDF[[#This Row],[8]]+Poisson[[#This Row],[9]]</f>
        <v>0.99990421104726568</v>
      </c>
      <c r="AA69" s="7">
        <f>Poisson_CDF[[#This Row],[9]]+Poisson[[#This Row],[10]]</f>
        <v>0.99998132908437309</v>
      </c>
      <c r="AB69" s="7">
        <f>Poisson_CDF[[#This Row],[10]]+Poisson[[#This Row],[11]]</f>
        <v>0.99999665357138823</v>
      </c>
      <c r="AC69" s="7">
        <f>Poisson_CDF[[#This Row],[11]]+Poisson[[#This Row],[12]]</f>
        <v>0.9999994450053834</v>
      </c>
    </row>
    <row r="70" spans="1:29" x14ac:dyDescent="0.25">
      <c r="A70" s="3">
        <v>59</v>
      </c>
      <c r="B70" s="7">
        <f t="shared" si="5"/>
        <v>0.10822435076436157</v>
      </c>
      <c r="C70" s="7">
        <f t="shared" si="5"/>
        <v>0.24064213443032029</v>
      </c>
      <c r="D70" s="7">
        <f t="shared" si="5"/>
        <v>0.26753977480200214</v>
      </c>
      <c r="E70" s="7">
        <f t="shared" si="5"/>
        <v>0.19829592261708098</v>
      </c>
      <c r="F70" s="7">
        <f t="shared" si="4"/>
        <v>0.11023016938974727</v>
      </c>
      <c r="G70" s="7">
        <f t="shared" si="4"/>
        <v>4.9020434039507468E-2</v>
      </c>
      <c r="H70" s="7">
        <f t="shared" si="4"/>
        <v>1.8166555238651474E-2</v>
      </c>
      <c r="I70" s="7">
        <f t="shared" si="4"/>
        <v>5.7706033768867527E-3</v>
      </c>
      <c r="J70" s="7">
        <f t="shared" si="4"/>
        <v>1.6039023377792882E-3</v>
      </c>
      <c r="K70" s="7">
        <f t="shared" si="4"/>
        <v>3.9626169491123827E-4</v>
      </c>
      <c r="L70" s="7">
        <f t="shared" si="4"/>
        <v>8.8110724973568464E-5</v>
      </c>
      <c r="M70" s="7">
        <f t="shared" si="4"/>
        <v>1.7810773112511964E-5</v>
      </c>
      <c r="N70" s="7">
        <f t="shared" si="3"/>
        <v>3.3002603907053075E-6</v>
      </c>
      <c r="P70" s="3">
        <v>59</v>
      </c>
      <c r="Q70" s="7">
        <f>Poisson[[#This Row],[0]]</f>
        <v>0.10822435076436157</v>
      </c>
      <c r="R70" s="7">
        <f>Poisson_CDF[[#This Row],[0]]+Poisson[[#This Row],[1]]</f>
        <v>0.34886648519468189</v>
      </c>
      <c r="S70" s="7">
        <f>Poisson_CDF[[#This Row],[1]]+Poisson[[#This Row],[2]]</f>
        <v>0.61640625999668397</v>
      </c>
      <c r="T70" s="7">
        <f>Poisson_CDF[[#This Row],[2]]+Poisson[[#This Row],[3]]</f>
        <v>0.81470218261376492</v>
      </c>
      <c r="U70" s="7">
        <f>Poisson_CDF[[#This Row],[3]]+Poisson[[#This Row],[4]]</f>
        <v>0.9249323520035122</v>
      </c>
      <c r="V70" s="7">
        <f>Poisson_CDF[[#This Row],[4]]+Poisson[[#This Row],[5]]</f>
        <v>0.97395278604301971</v>
      </c>
      <c r="W70" s="7">
        <f>Poisson_CDF[[#This Row],[5]]+Poisson[[#This Row],[6]]</f>
        <v>0.99211934128167123</v>
      </c>
      <c r="X70" s="7">
        <f>Poisson_CDF[[#This Row],[6]]+Poisson[[#This Row],[7]]</f>
        <v>0.99788994465855796</v>
      </c>
      <c r="Y70" s="7">
        <f>Poisson_CDF[[#This Row],[7]]+Poisson[[#This Row],[8]]</f>
        <v>0.99949384699633725</v>
      </c>
      <c r="Z70" s="7">
        <f>Poisson_CDF[[#This Row],[8]]+Poisson[[#This Row],[9]]</f>
        <v>0.9998901086912485</v>
      </c>
      <c r="AA70" s="7">
        <f>Poisson_CDF[[#This Row],[9]]+Poisson[[#This Row],[10]]</f>
        <v>0.99997821941622211</v>
      </c>
      <c r="AB70" s="7">
        <f>Poisson_CDF[[#This Row],[10]]+Poisson[[#This Row],[11]]</f>
        <v>0.99999603018933458</v>
      </c>
      <c r="AC70" s="7">
        <f>Poisson_CDF[[#This Row],[11]]+Poisson[[#This Row],[12]]</f>
        <v>0.99999933044972533</v>
      </c>
    </row>
    <row r="71" spans="1:29" x14ac:dyDescent="0.25">
      <c r="A71" s="3">
        <v>60</v>
      </c>
      <c r="B71" s="7">
        <f t="shared" si="5"/>
        <v>0.10422157119659858</v>
      </c>
      <c r="C71" s="7">
        <f t="shared" si="5"/>
        <v>0.23566958480039965</v>
      </c>
      <c r="D71" s="7">
        <f t="shared" si="5"/>
        <v>0.2664522927562879</v>
      </c>
      <c r="E71" s="7">
        <f t="shared" si="5"/>
        <v>0.20083718588523927</v>
      </c>
      <c r="F71" s="7">
        <f t="shared" si="4"/>
        <v>0.11353507644010591</v>
      </c>
      <c r="G71" s="7">
        <f t="shared" si="4"/>
        <v>5.1345923915210805E-2</v>
      </c>
      <c r="H71" s="7">
        <f t="shared" si="4"/>
        <v>1.9350876584951441E-2</v>
      </c>
      <c r="I71" s="7">
        <f t="shared" si="4"/>
        <v>6.2509859632153076E-3</v>
      </c>
      <c r="J71" s="7">
        <f t="shared" si="4"/>
        <v>1.7668694321509109E-3</v>
      </c>
      <c r="K71" s="7">
        <f t="shared" si="4"/>
        <v>4.4392322656725051E-4</v>
      </c>
      <c r="L71" s="7">
        <f t="shared" si="4"/>
        <v>1.0038152494459062E-4</v>
      </c>
      <c r="M71" s="7">
        <f t="shared" si="4"/>
        <v>2.0635121216628899E-5</v>
      </c>
      <c r="N71" s="7">
        <f t="shared" si="3"/>
        <v>3.8884068445032525E-6</v>
      </c>
      <c r="P71" s="3">
        <v>60</v>
      </c>
      <c r="Q71" s="7">
        <f>Poisson[[#This Row],[0]]</f>
        <v>0.10422157119659858</v>
      </c>
      <c r="R71" s="7">
        <f>Poisson_CDF[[#This Row],[0]]+Poisson[[#This Row],[1]]</f>
        <v>0.33989115599699826</v>
      </c>
      <c r="S71" s="7">
        <f>Poisson_CDF[[#This Row],[1]]+Poisson[[#This Row],[2]]</f>
        <v>0.60634344875328616</v>
      </c>
      <c r="T71" s="7">
        <f>Poisson_CDF[[#This Row],[2]]+Poisson[[#This Row],[3]]</f>
        <v>0.80718063463852541</v>
      </c>
      <c r="U71" s="7">
        <f>Poisson_CDF[[#This Row],[3]]+Poisson[[#This Row],[4]]</f>
        <v>0.92071571107863126</v>
      </c>
      <c r="V71" s="7">
        <f>Poisson_CDF[[#This Row],[4]]+Poisson[[#This Row],[5]]</f>
        <v>0.97206163499384202</v>
      </c>
      <c r="W71" s="7">
        <f>Poisson_CDF[[#This Row],[5]]+Poisson[[#This Row],[6]]</f>
        <v>0.99141251157879351</v>
      </c>
      <c r="X71" s="7">
        <f>Poisson_CDF[[#This Row],[6]]+Poisson[[#This Row],[7]]</f>
        <v>0.99766349754200878</v>
      </c>
      <c r="Y71" s="7">
        <f>Poisson_CDF[[#This Row],[7]]+Poisson[[#This Row],[8]]</f>
        <v>0.99943036697415966</v>
      </c>
      <c r="Z71" s="7">
        <f>Poisson_CDF[[#This Row],[8]]+Poisson[[#This Row],[9]]</f>
        <v>0.99987429020072693</v>
      </c>
      <c r="AA71" s="7">
        <f>Poisson_CDF[[#This Row],[9]]+Poisson[[#This Row],[10]]</f>
        <v>0.99997467172567156</v>
      </c>
      <c r="AB71" s="7">
        <f>Poisson_CDF[[#This Row],[10]]+Poisson[[#This Row],[11]]</f>
        <v>0.9999953068468882</v>
      </c>
      <c r="AC71" s="7">
        <f>Poisson_CDF[[#This Row],[11]]+Poisson[[#This Row],[12]]</f>
        <v>0.99999919525373271</v>
      </c>
    </row>
    <row r="72" spans="1:29" x14ac:dyDescent="0.25">
      <c r="A72" s="3">
        <v>61</v>
      </c>
      <c r="B72" s="7">
        <f t="shared" si="5"/>
        <v>0.10036683820204154</v>
      </c>
      <c r="C72" s="7">
        <f t="shared" si="5"/>
        <v>0.23073567524284502</v>
      </c>
      <c r="D72" s="7">
        <f t="shared" si="5"/>
        <v>0.2652218241776233</v>
      </c>
      <c r="E72" s="7">
        <f t="shared" si="5"/>
        <v>0.20324155463770921</v>
      </c>
      <c r="F72" s="7">
        <f t="shared" si="4"/>
        <v>0.11680919262479952</v>
      </c>
      <c r="G72" s="7">
        <f t="shared" si="4"/>
        <v>5.3707077791171176E-2</v>
      </c>
      <c r="H72" s="7">
        <f t="shared" si="4"/>
        <v>2.0578076519856294E-2</v>
      </c>
      <c r="I72" s="7">
        <f t="shared" si="4"/>
        <v>6.7582031590524144E-3</v>
      </c>
      <c r="J72" s="7">
        <f t="shared" si="4"/>
        <v>1.9420739425322553E-3</v>
      </c>
      <c r="K72" s="7">
        <f t="shared" si="4"/>
        <v>4.9607547509274976E-4</v>
      </c>
      <c r="L72" s="7">
        <f t="shared" si="4"/>
        <v>1.1404395293047358E-4</v>
      </c>
      <c r="M72" s="7">
        <f t="shared" si="4"/>
        <v>2.3834392241104318E-5</v>
      </c>
      <c r="N72" s="7">
        <f t="shared" si="3"/>
        <v>4.5661202164898034E-6</v>
      </c>
      <c r="P72" s="3">
        <v>61</v>
      </c>
      <c r="Q72" s="7">
        <f>Poisson[[#This Row],[0]]</f>
        <v>0.10036683820204154</v>
      </c>
      <c r="R72" s="7">
        <f>Poisson_CDF[[#This Row],[0]]+Poisson[[#This Row],[1]]</f>
        <v>0.33110251344488656</v>
      </c>
      <c r="S72" s="7">
        <f>Poisson_CDF[[#This Row],[1]]+Poisson[[#This Row],[2]]</f>
        <v>0.5963243376225098</v>
      </c>
      <c r="T72" s="7">
        <f>Poisson_CDF[[#This Row],[2]]+Poisson[[#This Row],[3]]</f>
        <v>0.79956589226021901</v>
      </c>
      <c r="U72" s="7">
        <f>Poisson_CDF[[#This Row],[3]]+Poisson[[#This Row],[4]]</f>
        <v>0.91637508488501851</v>
      </c>
      <c r="V72" s="7">
        <f>Poisson_CDF[[#This Row],[4]]+Poisson[[#This Row],[5]]</f>
        <v>0.97008216267618974</v>
      </c>
      <c r="W72" s="7">
        <f>Poisson_CDF[[#This Row],[5]]+Poisson[[#This Row],[6]]</f>
        <v>0.99066023919604607</v>
      </c>
      <c r="X72" s="7">
        <f>Poisson_CDF[[#This Row],[6]]+Poisson[[#This Row],[7]]</f>
        <v>0.99741844235509847</v>
      </c>
      <c r="Y72" s="7">
        <f>Poisson_CDF[[#This Row],[7]]+Poisson[[#This Row],[8]]</f>
        <v>0.99936051629763067</v>
      </c>
      <c r="Z72" s="7">
        <f>Poisson_CDF[[#This Row],[8]]+Poisson[[#This Row],[9]]</f>
        <v>0.99985659177272346</v>
      </c>
      <c r="AA72" s="7">
        <f>Poisson_CDF[[#This Row],[9]]+Poisson[[#This Row],[10]]</f>
        <v>0.99997063572565392</v>
      </c>
      <c r="AB72" s="7">
        <f>Poisson_CDF[[#This Row],[10]]+Poisson[[#This Row],[11]]</f>
        <v>0.999994470117895</v>
      </c>
      <c r="AC72" s="7">
        <f>Poisson_CDF[[#This Row],[11]]+Poisson[[#This Row],[12]]</f>
        <v>0.99999903623811148</v>
      </c>
    </row>
    <row r="73" spans="1:29" x14ac:dyDescent="0.25">
      <c r="A73" s="3">
        <v>62</v>
      </c>
      <c r="B73" s="7">
        <f t="shared" si="5"/>
        <v>9.6654676138710399E-2</v>
      </c>
      <c r="C73" s="7">
        <f t="shared" si="5"/>
        <v>0.2258443497272479</v>
      </c>
      <c r="D73" s="7">
        <f t="shared" si="5"/>
        <v>0.2638551611849827</v>
      </c>
      <c r="E73" s="7">
        <f t="shared" si="5"/>
        <v>0.20550893028180006</v>
      </c>
      <c r="F73" s="7">
        <f t="shared" si="4"/>
        <v>0.1200485909652925</v>
      </c>
      <c r="G73" s="7">
        <f t="shared" si="4"/>
        <v>5.6101364249195061E-2</v>
      </c>
      <c r="H73" s="7">
        <f t="shared" si="4"/>
        <v>2.1847841259619586E-2</v>
      </c>
      <c r="I73" s="7">
        <f t="shared" si="4"/>
        <v>7.2928427844383354E-3</v>
      </c>
      <c r="J73" s="7">
        <f t="shared" si="4"/>
        <v>2.1300668034297007E-3</v>
      </c>
      <c r="K73" s="7">
        <f t="shared" si="4"/>
        <v>5.5301520758038953E-4</v>
      </c>
      <c r="L73" s="7">
        <f t="shared" si="4"/>
        <v>1.2921812470410968E-4</v>
      </c>
      <c r="M73" s="7">
        <f t="shared" si="4"/>
        <v>2.7448404711233786E-5</v>
      </c>
      <c r="N73" s="7">
        <f t="shared" si="3"/>
        <v>5.3446863279214693E-6</v>
      </c>
      <c r="P73" s="3">
        <v>62</v>
      </c>
      <c r="Q73" s="7">
        <f>Poisson[[#This Row],[0]]</f>
        <v>9.6654676138710399E-2</v>
      </c>
      <c r="R73" s="7">
        <f>Poisson_CDF[[#This Row],[0]]+Poisson[[#This Row],[1]]</f>
        <v>0.3224990258659583</v>
      </c>
      <c r="S73" s="7">
        <f>Poisson_CDF[[#This Row],[1]]+Poisson[[#This Row],[2]]</f>
        <v>0.586354187050941</v>
      </c>
      <c r="T73" s="7">
        <f>Poisson_CDF[[#This Row],[2]]+Poisson[[#This Row],[3]]</f>
        <v>0.79186311733274106</v>
      </c>
      <c r="U73" s="7">
        <f>Poisson_CDF[[#This Row],[3]]+Poisson[[#This Row],[4]]</f>
        <v>0.91191170829803359</v>
      </c>
      <c r="V73" s="7">
        <f>Poisson_CDF[[#This Row],[4]]+Poisson[[#This Row],[5]]</f>
        <v>0.96801307254722868</v>
      </c>
      <c r="W73" s="7">
        <f>Poisson_CDF[[#This Row],[5]]+Poisson[[#This Row],[6]]</f>
        <v>0.98986091380684826</v>
      </c>
      <c r="X73" s="7">
        <f>Poisson_CDF[[#This Row],[6]]+Poisson[[#This Row],[7]]</f>
        <v>0.99715375659128658</v>
      </c>
      <c r="Y73" s="7">
        <f>Poisson_CDF[[#This Row],[7]]+Poisson[[#This Row],[8]]</f>
        <v>0.99928382339471633</v>
      </c>
      <c r="Z73" s="7">
        <f>Poisson_CDF[[#This Row],[8]]+Poisson[[#This Row],[9]]</f>
        <v>0.99983683860229677</v>
      </c>
      <c r="AA73" s="7">
        <f>Poisson_CDF[[#This Row],[9]]+Poisson[[#This Row],[10]]</f>
        <v>0.9999660567270009</v>
      </c>
      <c r="AB73" s="7">
        <f>Poisson_CDF[[#This Row],[10]]+Poisson[[#This Row],[11]]</f>
        <v>0.99999350513171215</v>
      </c>
      <c r="AC73" s="7">
        <f>Poisson_CDF[[#This Row],[11]]+Poisson[[#This Row],[12]]</f>
        <v>0.9999988498180401</v>
      </c>
    </row>
    <row r="74" spans="1:29" x14ac:dyDescent="0.25">
      <c r="A74" s="3">
        <v>63</v>
      </c>
      <c r="B74" s="7">
        <f t="shared" si="5"/>
        <v>9.3079811886402214E-2</v>
      </c>
      <c r="C74" s="7">
        <f t="shared" si="5"/>
        <v>0.22099920762226824</v>
      </c>
      <c r="D74" s="7">
        <f t="shared" si="5"/>
        <v>0.26235898407958341</v>
      </c>
      <c r="E74" s="7">
        <f t="shared" si="5"/>
        <v>0.20763946703048553</v>
      </c>
      <c r="F74" s="7">
        <f t="shared" si="4"/>
        <v>0.12324949082635361</v>
      </c>
      <c r="G74" s="7">
        <f t="shared" si="4"/>
        <v>5.8526202965932944E-2</v>
      </c>
      <c r="H74" s="7">
        <f t="shared" si="4"/>
        <v>2.3159774066433481E-2</v>
      </c>
      <c r="I74" s="7">
        <f t="shared" si="4"/>
        <v>7.8554577650891931E-3</v>
      </c>
      <c r="J74" s="7">
        <f t="shared" si="4"/>
        <v>2.3313996698253415E-3</v>
      </c>
      <c r="K74" s="7">
        <f t="shared" si="4"/>
        <v>6.1504860928863873E-4</v>
      </c>
      <c r="L74" s="7">
        <f t="shared" si="4"/>
        <v>1.4603086592810812E-4</v>
      </c>
      <c r="M74" s="7">
        <f t="shared" si="4"/>
        <v>3.1520071572254935E-5</v>
      </c>
      <c r="N74" s="7">
        <f t="shared" si="3"/>
        <v>6.2365034734625991E-6</v>
      </c>
      <c r="P74" s="3">
        <v>63</v>
      </c>
      <c r="Q74" s="7">
        <f>Poisson[[#This Row],[0]]</f>
        <v>9.3079811886402214E-2</v>
      </c>
      <c r="R74" s="7">
        <f>Poisson_CDF[[#This Row],[0]]+Poisson[[#This Row],[1]]</f>
        <v>0.31407901950867045</v>
      </c>
      <c r="S74" s="7">
        <f>Poisson_CDF[[#This Row],[1]]+Poisson[[#This Row],[2]]</f>
        <v>0.57643800358825392</v>
      </c>
      <c r="T74" s="7">
        <f>Poisson_CDF[[#This Row],[2]]+Poisson[[#This Row],[3]]</f>
        <v>0.78407747061873945</v>
      </c>
      <c r="U74" s="7">
        <f>Poisson_CDF[[#This Row],[3]]+Poisson[[#This Row],[4]]</f>
        <v>0.90732696144509306</v>
      </c>
      <c r="V74" s="7">
        <f>Poisson_CDF[[#This Row],[4]]+Poisson[[#This Row],[5]]</f>
        <v>0.96585316441102598</v>
      </c>
      <c r="W74" s="7">
        <f>Poisson_CDF[[#This Row],[5]]+Poisson[[#This Row],[6]]</f>
        <v>0.98901293847745941</v>
      </c>
      <c r="X74" s="7">
        <f>Poisson_CDF[[#This Row],[6]]+Poisson[[#This Row],[7]]</f>
        <v>0.99686839624254864</v>
      </c>
      <c r="Y74" s="7">
        <f>Poisson_CDF[[#This Row],[7]]+Poisson[[#This Row],[8]]</f>
        <v>0.99919979591237396</v>
      </c>
      <c r="Z74" s="7">
        <f>Poisson_CDF[[#This Row],[8]]+Poisson[[#This Row],[9]]</f>
        <v>0.99981484452166258</v>
      </c>
      <c r="AA74" s="7">
        <f>Poisson_CDF[[#This Row],[9]]+Poisson[[#This Row],[10]]</f>
        <v>0.99996087538759071</v>
      </c>
      <c r="AB74" s="7">
        <f>Poisson_CDF[[#This Row],[10]]+Poisson[[#This Row],[11]]</f>
        <v>0.99999239545916296</v>
      </c>
      <c r="AC74" s="7">
        <f>Poisson_CDF[[#This Row],[11]]+Poisson[[#This Row],[12]]</f>
        <v>0.99999863196263639</v>
      </c>
    </row>
    <row r="75" spans="1:29" x14ac:dyDescent="0.25">
      <c r="A75" s="3">
        <v>64</v>
      </c>
      <c r="B75" s="7">
        <f t="shared" si="5"/>
        <v>8.9637167356232353E-2</v>
      </c>
      <c r="C75" s="7">
        <f t="shared" si="5"/>
        <v>0.21620352379122226</v>
      </c>
      <c r="D75" s="7">
        <f t="shared" si="5"/>
        <v>0.2607398531123461</v>
      </c>
      <c r="E75" s="7">
        <f t="shared" si="5"/>
        <v>0.20963355825997249</v>
      </c>
      <c r="F75" s="7">
        <f t="shared" si="4"/>
        <v>0.12640826159916368</v>
      </c>
      <c r="G75" s="7">
        <f t="shared" si="4"/>
        <v>6.0978972004879221E-2</v>
      </c>
      <c r="H75" s="7">
        <f t="shared" si="4"/>
        <v>2.4513396643876532E-2</v>
      </c>
      <c r="I75" s="7">
        <f t="shared" si="4"/>
        <v>8.4465643801454587E-3</v>
      </c>
      <c r="J75" s="7">
        <f t="shared" si="4"/>
        <v>2.5466235669565403E-3</v>
      </c>
      <c r="K75" s="7">
        <f t="shared" si="4"/>
        <v>6.824909368697799E-4</v>
      </c>
      <c r="L75" s="7">
        <f t="shared" si="4"/>
        <v>1.6461580598637644E-4</v>
      </c>
      <c r="M75" s="7">
        <f t="shared" si="4"/>
        <v>3.6095535708210294E-5</v>
      </c>
      <c r="N75" s="7">
        <f t="shared" si="3"/>
        <v>7.2551582520755648E-6</v>
      </c>
      <c r="P75" s="3">
        <v>64</v>
      </c>
      <c r="Q75" s="7">
        <f>Poisson[[#This Row],[0]]</f>
        <v>8.9637167356232353E-2</v>
      </c>
      <c r="R75" s="7">
        <f>Poisson_CDF[[#This Row],[0]]+Poisson[[#This Row],[1]]</f>
        <v>0.3058406911474546</v>
      </c>
      <c r="S75" s="7">
        <f>Poisson_CDF[[#This Row],[1]]+Poisson[[#This Row],[2]]</f>
        <v>0.56658054425980064</v>
      </c>
      <c r="T75" s="7">
        <f>Poisson_CDF[[#This Row],[2]]+Poisson[[#This Row],[3]]</f>
        <v>0.77621410251977307</v>
      </c>
      <c r="U75" s="7">
        <f>Poisson_CDF[[#This Row],[3]]+Poisson[[#This Row],[4]]</f>
        <v>0.90262236411893682</v>
      </c>
      <c r="V75" s="7">
        <f>Poisson_CDF[[#This Row],[4]]+Poisson[[#This Row],[5]]</f>
        <v>0.96360133612381604</v>
      </c>
      <c r="W75" s="7">
        <f>Poisson_CDF[[#This Row],[5]]+Poisson[[#This Row],[6]]</f>
        <v>0.98811473276769257</v>
      </c>
      <c r="X75" s="7">
        <f>Poisson_CDF[[#This Row],[6]]+Poisson[[#This Row],[7]]</f>
        <v>0.99656129714783803</v>
      </c>
      <c r="Y75" s="7">
        <f>Poisson_CDF[[#This Row],[7]]+Poisson[[#This Row],[8]]</f>
        <v>0.9991079207147946</v>
      </c>
      <c r="Z75" s="7">
        <f>Poisson_CDF[[#This Row],[8]]+Poisson[[#This Row],[9]]</f>
        <v>0.99979041165166438</v>
      </c>
      <c r="AA75" s="7">
        <f>Poisson_CDF[[#This Row],[9]]+Poisson[[#This Row],[10]]</f>
        <v>0.99995502745765075</v>
      </c>
      <c r="AB75" s="7">
        <f>Poisson_CDF[[#This Row],[10]]+Poisson[[#This Row],[11]]</f>
        <v>0.99999112299335891</v>
      </c>
      <c r="AC75" s="7">
        <f>Poisson_CDF[[#This Row],[11]]+Poisson[[#This Row],[12]]</f>
        <v>0.99999837815161097</v>
      </c>
    </row>
    <row r="76" spans="1:29" x14ac:dyDescent="0.25">
      <c r="A76" s="3">
        <v>65</v>
      </c>
      <c r="B76" s="7">
        <f t="shared" si="5"/>
        <v>8.6321852277217531E-2</v>
      </c>
      <c r="C76" s="7">
        <f t="shared" si="5"/>
        <v>0.21146026767256215</v>
      </c>
      <c r="D76" s="7">
        <f t="shared" si="5"/>
        <v>0.25900420128005736</v>
      </c>
      <c r="E76" s="7">
        <f t="shared" si="5"/>
        <v>0.21149182308674042</v>
      </c>
      <c r="F76" s="7">
        <f t="shared" si="4"/>
        <v>0.12952142574761327</v>
      </c>
      <c r="G76" s="7">
        <f t="shared" si="4"/>
        <v>6.345701496294405E-2</v>
      </c>
      <c r="H76" s="7">
        <f t="shared" si="4"/>
        <v>2.5908150747802096E-2</v>
      </c>
      <c r="I76" s="7">
        <f t="shared" si="4"/>
        <v>9.066640630392182E-3</v>
      </c>
      <c r="J76" s="7">
        <f t="shared" si="4"/>
        <v>2.7762875274567958E-3</v>
      </c>
      <c r="K76" s="7">
        <f t="shared" si="4"/>
        <v>7.5566613423376722E-4</v>
      </c>
      <c r="L76" s="7">
        <f t="shared" si="4"/>
        <v>1.8511345482137681E-4</v>
      </c>
      <c r="M76" s="7">
        <f t="shared" si="4"/>
        <v>4.1224303605083542E-5</v>
      </c>
      <c r="N76" s="7">
        <f t="shared" si="3"/>
        <v>8.4155035727519941E-6</v>
      </c>
      <c r="P76" s="3">
        <v>65</v>
      </c>
      <c r="Q76" s="7">
        <f>Poisson[[#This Row],[0]]</f>
        <v>8.6321852277217531E-2</v>
      </c>
      <c r="R76" s="7">
        <f>Poisson_CDF[[#This Row],[0]]+Poisson[[#This Row],[1]]</f>
        <v>0.29778211994977966</v>
      </c>
      <c r="S76" s="7">
        <f>Poisson_CDF[[#This Row],[1]]+Poisson[[#This Row],[2]]</f>
        <v>0.55678632122983696</v>
      </c>
      <c r="T76" s="7">
        <f>Poisson_CDF[[#This Row],[2]]+Poisson[[#This Row],[3]]</f>
        <v>0.76827814431657737</v>
      </c>
      <c r="U76" s="7">
        <f>Poisson_CDF[[#This Row],[3]]+Poisson[[#This Row],[4]]</f>
        <v>0.89779957006419064</v>
      </c>
      <c r="V76" s="7">
        <f>Poisson_CDF[[#This Row],[4]]+Poisson[[#This Row],[5]]</f>
        <v>0.96125658502713474</v>
      </c>
      <c r="W76" s="7">
        <f>Poisson_CDF[[#This Row],[5]]+Poisson[[#This Row],[6]]</f>
        <v>0.9871647357749368</v>
      </c>
      <c r="X76" s="7">
        <f>Poisson_CDF[[#This Row],[6]]+Poisson[[#This Row],[7]]</f>
        <v>0.99623137640532899</v>
      </c>
      <c r="Y76" s="7">
        <f>Poisson_CDF[[#This Row],[7]]+Poisson[[#This Row],[8]]</f>
        <v>0.99900766393278584</v>
      </c>
      <c r="Z76" s="7">
        <f>Poisson_CDF[[#This Row],[8]]+Poisson[[#This Row],[9]]</f>
        <v>0.99976333006701956</v>
      </c>
      <c r="AA76" s="7">
        <f>Poisson_CDF[[#This Row],[9]]+Poisson[[#This Row],[10]]</f>
        <v>0.99994844352184098</v>
      </c>
      <c r="AB76" s="7">
        <f>Poisson_CDF[[#This Row],[10]]+Poisson[[#This Row],[11]]</f>
        <v>0.99998966782544607</v>
      </c>
      <c r="AC76" s="7">
        <f>Poisson_CDF[[#This Row],[11]]+Poisson[[#This Row],[12]]</f>
        <v>0.99999808332901885</v>
      </c>
    </row>
    <row r="77" spans="1:29" x14ac:dyDescent="0.25">
      <c r="A77" s="3">
        <v>66</v>
      </c>
      <c r="B77" s="7">
        <f t="shared" si="5"/>
        <v>8.3129157249653737E-2</v>
      </c>
      <c r="C77" s="7">
        <f t="shared" si="5"/>
        <v>0.20677212139284701</v>
      </c>
      <c r="D77" s="7">
        <f t="shared" si="5"/>
        <v>0.25715832807553429</v>
      </c>
      <c r="E77" s="7">
        <f t="shared" si="5"/>
        <v>0.21321509319257712</v>
      </c>
      <c r="F77" s="7">
        <f t="shared" si="4"/>
        <v>0.13258566125000137</v>
      </c>
      <c r="G77" s="7">
        <f t="shared" si="4"/>
        <v>6.5957647954022466E-2</v>
      </c>
      <c r="H77" s="7">
        <f t="shared" si="4"/>
        <v>2.7343399998986929E-2</v>
      </c>
      <c r="I77" s="7">
        <f t="shared" si="4"/>
        <v>9.7161247302092434E-3</v>
      </c>
      <c r="J77" s="7">
        <f t="shared" si="4"/>
        <v>3.0209372208438311E-3</v>
      </c>
      <c r="K77" s="7">
        <f t="shared" si="4"/>
        <v>8.3490641205541589E-4</v>
      </c>
      <c r="L77" s="7">
        <f t="shared" si="4"/>
        <v>2.0767126204194504E-4</v>
      </c>
      <c r="M77" s="7">
        <f t="shared" si="4"/>
        <v>4.6959376584410474E-5</v>
      </c>
      <c r="N77" s="7">
        <f t="shared" si="3"/>
        <v>9.7337386753516884E-6</v>
      </c>
      <c r="P77" s="3">
        <v>66</v>
      </c>
      <c r="Q77" s="7">
        <f>Poisson[[#This Row],[0]]</f>
        <v>8.3129157249653737E-2</v>
      </c>
      <c r="R77" s="7">
        <f>Poisson_CDF[[#This Row],[0]]+Poisson[[#This Row],[1]]</f>
        <v>0.28990127864250076</v>
      </c>
      <c r="S77" s="7">
        <f>Poisson_CDF[[#This Row],[1]]+Poisson[[#This Row],[2]]</f>
        <v>0.54705960671803511</v>
      </c>
      <c r="T77" s="7">
        <f>Poisson_CDF[[#This Row],[2]]+Poisson[[#This Row],[3]]</f>
        <v>0.76027469991061225</v>
      </c>
      <c r="U77" s="7">
        <f>Poisson_CDF[[#This Row],[3]]+Poisson[[#This Row],[4]]</f>
        <v>0.89286036116061362</v>
      </c>
      <c r="V77" s="7">
        <f>Poisson_CDF[[#This Row],[4]]+Poisson[[#This Row],[5]]</f>
        <v>0.95881800911463611</v>
      </c>
      <c r="W77" s="7">
        <f>Poisson_CDF[[#This Row],[5]]+Poisson[[#This Row],[6]]</f>
        <v>0.98616140911362304</v>
      </c>
      <c r="X77" s="7">
        <f>Poisson_CDF[[#This Row],[6]]+Poisson[[#This Row],[7]]</f>
        <v>0.99587753384383226</v>
      </c>
      <c r="Y77" s="7">
        <f>Poisson_CDF[[#This Row],[7]]+Poisson[[#This Row],[8]]</f>
        <v>0.99889847106467611</v>
      </c>
      <c r="Z77" s="7">
        <f>Poisson_CDF[[#This Row],[8]]+Poisson[[#This Row],[9]]</f>
        <v>0.99973337747673152</v>
      </c>
      <c r="AA77" s="7">
        <f>Poisson_CDF[[#This Row],[9]]+Poisson[[#This Row],[10]]</f>
        <v>0.99994104873877343</v>
      </c>
      <c r="AB77" s="7">
        <f>Poisson_CDF[[#This Row],[10]]+Poisson[[#This Row],[11]]</f>
        <v>0.99998800811535782</v>
      </c>
      <c r="AC77" s="7">
        <f>Poisson_CDF[[#This Row],[11]]+Poisson[[#This Row],[12]]</f>
        <v>0.99999774185403312</v>
      </c>
    </row>
    <row r="78" spans="1:29" x14ac:dyDescent="0.25">
      <c r="A78" s="3">
        <v>67</v>
      </c>
      <c r="B78" s="7">
        <f t="shared" si="5"/>
        <v>8.0054547055421477E-2</v>
      </c>
      <c r="C78" s="7">
        <f t="shared" si="5"/>
        <v>0.20214149695767186</v>
      </c>
      <c r="D78" s="7">
        <f t="shared" si="5"/>
        <v>0.25520839412157575</v>
      </c>
      <c r="E78" s="7">
        <f t="shared" si="5"/>
        <v>0.21480439992240336</v>
      </c>
      <c r="F78" s="7">
        <f t="shared" si="4"/>
        <v>0.13559780346814312</v>
      </c>
      <c r="G78" s="7">
        <f t="shared" si="4"/>
        <v>6.8478166413824898E-2</v>
      </c>
      <c r="H78" s="7">
        <f t="shared" si="4"/>
        <v>2.8818431883750831E-2</v>
      </c>
      <c r="I78" s="7">
        <f t="shared" si="4"/>
        <v>1.0395413725881524E-2</v>
      </c>
      <c r="J78" s="7">
        <f t="shared" si="4"/>
        <v>3.2811135802649424E-3</v>
      </c>
      <c r="K78" s="7">
        <f t="shared" si="4"/>
        <v>9.2055179207821381E-4</v>
      </c>
      <c r="L78" s="7">
        <f t="shared" si="4"/>
        <v>2.3244365763375554E-4</v>
      </c>
      <c r="M78" s="7">
        <f t="shared" si="4"/>
        <v>5.3357379028844E-5</v>
      </c>
      <c r="N78" s="7">
        <f t="shared" si="3"/>
        <v>1.1227490991404353E-5</v>
      </c>
      <c r="P78" s="3">
        <v>67</v>
      </c>
      <c r="Q78" s="7">
        <f>Poisson[[#This Row],[0]]</f>
        <v>8.0054547055421477E-2</v>
      </c>
      <c r="R78" s="7">
        <f>Poisson_CDF[[#This Row],[0]]+Poisson[[#This Row],[1]]</f>
        <v>0.28219604401309334</v>
      </c>
      <c r="S78" s="7">
        <f>Poisson_CDF[[#This Row],[1]]+Poisson[[#This Row],[2]]</f>
        <v>0.53740443813466909</v>
      </c>
      <c r="T78" s="7">
        <f>Poisson_CDF[[#This Row],[2]]+Poisson[[#This Row],[3]]</f>
        <v>0.75220883805707239</v>
      </c>
      <c r="U78" s="7">
        <f>Poisson_CDF[[#This Row],[3]]+Poisson[[#This Row],[4]]</f>
        <v>0.88780664152521549</v>
      </c>
      <c r="V78" s="7">
        <f>Poisson_CDF[[#This Row],[4]]+Poisson[[#This Row],[5]]</f>
        <v>0.95628480793904036</v>
      </c>
      <c r="W78" s="7">
        <f>Poisson_CDF[[#This Row],[5]]+Poisson[[#This Row],[6]]</f>
        <v>0.98510323982279124</v>
      </c>
      <c r="X78" s="7">
        <f>Poisson_CDF[[#This Row],[6]]+Poisson[[#This Row],[7]]</f>
        <v>0.99549865354867273</v>
      </c>
      <c r="Y78" s="7">
        <f>Poisson_CDF[[#This Row],[7]]+Poisson[[#This Row],[8]]</f>
        <v>0.99877976712893768</v>
      </c>
      <c r="Z78" s="7">
        <f>Poisson_CDF[[#This Row],[8]]+Poisson[[#This Row],[9]]</f>
        <v>0.99970031892101585</v>
      </c>
      <c r="AA78" s="7">
        <f>Poisson_CDF[[#This Row],[9]]+Poisson[[#This Row],[10]]</f>
        <v>0.9999327625786496</v>
      </c>
      <c r="AB78" s="7">
        <f>Poisson_CDF[[#This Row],[10]]+Poisson[[#This Row],[11]]</f>
        <v>0.9999861199576785</v>
      </c>
      <c r="AC78" s="7">
        <f>Poisson_CDF[[#This Row],[11]]+Poisson[[#This Row],[12]]</f>
        <v>0.99999734744866986</v>
      </c>
    </row>
    <row r="79" spans="1:29" x14ac:dyDescent="0.25">
      <c r="A79" s="3">
        <v>68</v>
      </c>
      <c r="B79" s="7">
        <f t="shared" si="5"/>
        <v>7.7093654215716123E-2</v>
      </c>
      <c r="C79" s="7">
        <f t="shared" si="5"/>
        <v>0.19757055256398343</v>
      </c>
      <c r="D79" s="7">
        <f t="shared" si="5"/>
        <v>0.25316041662272337</v>
      </c>
      <c r="E79" s="7">
        <f t="shared" si="5"/>
        <v>0.21626096167624373</v>
      </c>
      <c r="F79" s="7">
        <f t="shared" si="4"/>
        <v>0.13855484647556029</v>
      </c>
      <c r="G79" s="7">
        <f t="shared" si="4"/>
        <v>7.1015851711991776E-2</v>
      </c>
      <c r="H79" s="7">
        <f t="shared" si="4"/>
        <v>3.0332459928718462E-2</v>
      </c>
      <c r="I79" s="7">
        <f t="shared" si="4"/>
        <v>1.1104862242289855E-2</v>
      </c>
      <c r="J79" s="7">
        <f t="shared" si="4"/>
        <v>3.55735143131414E-3</v>
      </c>
      <c r="K79" s="7">
        <f t="shared" si="4"/>
        <v>1.0129496175052316E-3</v>
      </c>
      <c r="L79" s="7">
        <f t="shared" si="4"/>
        <v>2.5959207367444545E-4</v>
      </c>
      <c r="M79" s="7">
        <f t="shared" si="4"/>
        <v>6.0478683019135715E-5</v>
      </c>
      <c r="N79" s="7">
        <f t="shared" si="3"/>
        <v>1.291589965476556E-5</v>
      </c>
      <c r="P79" s="3">
        <v>68</v>
      </c>
      <c r="Q79" s="7">
        <f>Poisson[[#This Row],[0]]</f>
        <v>7.7093654215716123E-2</v>
      </c>
      <c r="R79" s="7">
        <f>Poisson_CDF[[#This Row],[0]]+Poisson[[#This Row],[1]]</f>
        <v>0.27466420677969955</v>
      </c>
      <c r="S79" s="7">
        <f>Poisson_CDF[[#This Row],[1]]+Poisson[[#This Row],[2]]</f>
        <v>0.52782462340242287</v>
      </c>
      <c r="T79" s="7">
        <f>Poisson_CDF[[#This Row],[2]]+Poisson[[#This Row],[3]]</f>
        <v>0.74408558507866662</v>
      </c>
      <c r="U79" s="7">
        <f>Poisson_CDF[[#This Row],[3]]+Poisson[[#This Row],[4]]</f>
        <v>0.88264043155422689</v>
      </c>
      <c r="V79" s="7">
        <f>Poisson_CDF[[#This Row],[4]]+Poisson[[#This Row],[5]]</f>
        <v>0.95365628326621865</v>
      </c>
      <c r="W79" s="7">
        <f>Poisson_CDF[[#This Row],[5]]+Poisson[[#This Row],[6]]</f>
        <v>0.98398874319493712</v>
      </c>
      <c r="X79" s="7">
        <f>Poisson_CDF[[#This Row],[6]]+Poisson[[#This Row],[7]]</f>
        <v>0.99509360543722702</v>
      </c>
      <c r="Y79" s="7">
        <f>Poisson_CDF[[#This Row],[7]]+Poisson[[#This Row],[8]]</f>
        <v>0.99865095686854122</v>
      </c>
      <c r="Z79" s="7">
        <f>Poisson_CDF[[#This Row],[8]]+Poisson[[#This Row],[9]]</f>
        <v>0.99966390648604642</v>
      </c>
      <c r="AA79" s="7">
        <f>Poisson_CDF[[#This Row],[9]]+Poisson[[#This Row],[10]]</f>
        <v>0.99992349855972085</v>
      </c>
      <c r="AB79" s="7">
        <f>Poisson_CDF[[#This Row],[10]]+Poisson[[#This Row],[11]]</f>
        <v>0.99998397724274002</v>
      </c>
      <c r="AC79" s="7">
        <f>Poisson_CDF[[#This Row],[11]]+Poisson[[#This Row],[12]]</f>
        <v>0.99999689314239482</v>
      </c>
    </row>
    <row r="80" spans="1:29" x14ac:dyDescent="0.25">
      <c r="A80" s="3">
        <v>69</v>
      </c>
      <c r="B80" s="7">
        <f t="shared" si="5"/>
        <v>7.4242272787050853E-2</v>
      </c>
      <c r="C80" s="7">
        <f t="shared" si="5"/>
        <v>0.19306120807525604</v>
      </c>
      <c r="D80" s="7">
        <f t="shared" si="5"/>
        <v>0.25102026557286589</v>
      </c>
      <c r="E80" s="7">
        <f t="shared" si="5"/>
        <v>0.21758617161354715</v>
      </c>
      <c r="F80" s="7">
        <f t="shared" si="4"/>
        <v>0.14145394387598889</v>
      </c>
      <c r="G80" s="7">
        <f t="shared" si="4"/>
        <v>7.3567977559197514E-2</v>
      </c>
      <c r="H80" s="7">
        <f t="shared" si="4"/>
        <v>3.1884626035921619E-2</v>
      </c>
      <c r="I80" s="7">
        <f t="shared" si="4"/>
        <v>1.1844781359419134E-2</v>
      </c>
      <c r="J80" s="7">
        <f t="shared" si="4"/>
        <v>3.8501781276212262E-3</v>
      </c>
      <c r="K80" s="7">
        <f t="shared" si="4"/>
        <v>1.1124540308959459E-3</v>
      </c>
      <c r="L80" s="7">
        <f t="shared" si="4"/>
        <v>2.8928494652768761E-4</v>
      </c>
      <c r="M80" s="7">
        <f t="shared" si="4"/>
        <v>6.8387528802694186E-5</v>
      </c>
      <c r="N80" s="7">
        <f t="shared" si="3"/>
        <v>1.481970045758122E-5</v>
      </c>
      <c r="P80" s="3">
        <v>69</v>
      </c>
      <c r="Q80" s="7">
        <f>Poisson[[#This Row],[0]]</f>
        <v>7.4242272787050853E-2</v>
      </c>
      <c r="R80" s="7">
        <f>Poisson_CDF[[#This Row],[0]]+Poisson[[#This Row],[1]]</f>
        <v>0.26730348086230687</v>
      </c>
      <c r="S80" s="7">
        <f>Poisson_CDF[[#This Row],[1]]+Poisson[[#This Row],[2]]</f>
        <v>0.51832374643517276</v>
      </c>
      <c r="T80" s="7">
        <f>Poisson_CDF[[#This Row],[2]]+Poisson[[#This Row],[3]]</f>
        <v>0.73590991804871986</v>
      </c>
      <c r="U80" s="7">
        <f>Poisson_CDF[[#This Row],[3]]+Poisson[[#This Row],[4]]</f>
        <v>0.87736386192470872</v>
      </c>
      <c r="V80" s="7">
        <f>Poisson_CDF[[#This Row],[4]]+Poisson[[#This Row],[5]]</f>
        <v>0.95093183948390625</v>
      </c>
      <c r="W80" s="7">
        <f>Poisson_CDF[[#This Row],[5]]+Poisson[[#This Row],[6]]</f>
        <v>0.98281646551982782</v>
      </c>
      <c r="X80" s="7">
        <f>Poisson_CDF[[#This Row],[6]]+Poisson[[#This Row],[7]]</f>
        <v>0.99466124687924695</v>
      </c>
      <c r="Y80" s="7">
        <f>Poisson_CDF[[#This Row],[7]]+Poisson[[#This Row],[8]]</f>
        <v>0.99851142500686818</v>
      </c>
      <c r="Z80" s="7">
        <f>Poisson_CDF[[#This Row],[8]]+Poisson[[#This Row],[9]]</f>
        <v>0.99962387903776417</v>
      </c>
      <c r="AA80" s="7">
        <f>Poisson_CDF[[#This Row],[9]]+Poisson[[#This Row],[10]]</f>
        <v>0.99991316398429186</v>
      </c>
      <c r="AB80" s="7">
        <f>Poisson_CDF[[#This Row],[10]]+Poisson[[#This Row],[11]]</f>
        <v>0.99998155151309454</v>
      </c>
      <c r="AC80" s="7">
        <f>Poisson_CDF[[#This Row],[11]]+Poisson[[#This Row],[12]]</f>
        <v>0.99999637121355212</v>
      </c>
    </row>
    <row r="81" spans="1:29" x14ac:dyDescent="0.25">
      <c r="A81" s="3">
        <v>70</v>
      </c>
      <c r="B81" s="7">
        <f t="shared" si="5"/>
        <v>7.1496352386721224E-2</v>
      </c>
      <c r="C81" s="7">
        <f t="shared" si="5"/>
        <v>0.18861515969914189</v>
      </c>
      <c r="D81" s="7">
        <f t="shared" si="5"/>
        <v>0.24879366066051337</v>
      </c>
      <c r="E81" s="7">
        <f t="shared" si="5"/>
        <v>0.21878158568516615</v>
      </c>
      <c r="F81" s="7">
        <f t="shared" si="4"/>
        <v>0.14429240914290059</v>
      </c>
      <c r="G81" s="7">
        <f t="shared" si="4"/>
        <v>7.6131816198547198E-2</v>
      </c>
      <c r="H81" s="7">
        <f t="shared" si="4"/>
        <v>3.3474002964524338E-2</v>
      </c>
      <c r="I81" s="7">
        <f t="shared" si="4"/>
        <v>1.2615437619555961E-2</v>
      </c>
      <c r="J81" s="7">
        <f t="shared" si="4"/>
        <v>4.1601121977815772E-3</v>
      </c>
      <c r="K81" s="7">
        <f t="shared" si="4"/>
        <v>1.2194254211066757E-3</v>
      </c>
      <c r="L81" s="7">
        <f t="shared" si="4"/>
        <v>3.2169769906463964E-4</v>
      </c>
      <c r="M81" s="7">
        <f t="shared" si="4"/>
        <v>7.7152140517251395E-5</v>
      </c>
      <c r="N81" s="7">
        <f t="shared" si="3"/>
        <v>1.6961312033188793E-5</v>
      </c>
      <c r="P81" s="3">
        <v>70</v>
      </c>
      <c r="Q81" s="7">
        <f>Poisson[[#This Row],[0]]</f>
        <v>7.1496352386721224E-2</v>
      </c>
      <c r="R81" s="7">
        <f>Poisson_CDF[[#This Row],[0]]+Poisson[[#This Row],[1]]</f>
        <v>0.26011151208586314</v>
      </c>
      <c r="S81" s="7">
        <f>Poisson_CDF[[#This Row],[1]]+Poisson[[#This Row],[2]]</f>
        <v>0.50890517274637648</v>
      </c>
      <c r="T81" s="7">
        <f>Poisson_CDF[[#This Row],[2]]+Poisson[[#This Row],[3]]</f>
        <v>0.72768675843154262</v>
      </c>
      <c r="U81" s="7">
        <f>Poisson_CDF[[#This Row],[3]]+Poisson[[#This Row],[4]]</f>
        <v>0.87197916757444327</v>
      </c>
      <c r="V81" s="7">
        <f>Poisson_CDF[[#This Row],[4]]+Poisson[[#This Row],[5]]</f>
        <v>0.94811098377299041</v>
      </c>
      <c r="W81" s="7">
        <f>Poisson_CDF[[#This Row],[5]]+Poisson[[#This Row],[6]]</f>
        <v>0.98158498673751471</v>
      </c>
      <c r="X81" s="7">
        <f>Poisson_CDF[[#This Row],[6]]+Poisson[[#This Row],[7]]</f>
        <v>0.99420042435707068</v>
      </c>
      <c r="Y81" s="7">
        <f>Poisson_CDF[[#This Row],[7]]+Poisson[[#This Row],[8]]</f>
        <v>0.99836053655485224</v>
      </c>
      <c r="Z81" s="7">
        <f>Poisson_CDF[[#This Row],[8]]+Poisson[[#This Row],[9]]</f>
        <v>0.99957996197595889</v>
      </c>
      <c r="AA81" s="7">
        <f>Poisson_CDF[[#This Row],[9]]+Poisson[[#This Row],[10]]</f>
        <v>0.99990165967502354</v>
      </c>
      <c r="AB81" s="7">
        <f>Poisson_CDF[[#This Row],[10]]+Poisson[[#This Row],[11]]</f>
        <v>0.99997881181554082</v>
      </c>
      <c r="AC81" s="7">
        <f>Poisson_CDF[[#This Row],[11]]+Poisson[[#This Row],[12]]</f>
        <v>0.99999577312757404</v>
      </c>
    </row>
    <row r="82" spans="1:29" x14ac:dyDescent="0.25">
      <c r="A82" s="3">
        <v>71</v>
      </c>
      <c r="B82" s="7">
        <f t="shared" si="5"/>
        <v>6.8851992439242629E-2</v>
      </c>
      <c r="C82" s="7">
        <f t="shared" si="5"/>
        <v>0.18423389390541636</v>
      </c>
      <c r="D82" s="7">
        <f t="shared" si="5"/>
        <v>0.24648616881714727</v>
      </c>
      <c r="E82" s="7">
        <f t="shared" si="5"/>
        <v>0.21984891100565307</v>
      </c>
      <c r="F82" s="7">
        <f t="shared" si="4"/>
        <v>0.14706771551011619</v>
      </c>
      <c r="G82" s="7">
        <f t="shared" si="4"/>
        <v>7.8704644372091695E-2</v>
      </c>
      <c r="H82" s="7">
        <f t="shared" si="4"/>
        <v>3.5099596945595113E-2</v>
      </c>
      <c r="I82" s="7">
        <f t="shared" si="4"/>
        <v>1.3417052165512732E-2</v>
      </c>
      <c r="J82" s="7">
        <f t="shared" si="4"/>
        <v>4.487662008048965E-3</v>
      </c>
      <c r="K82" s="7">
        <f t="shared" si="4"/>
        <v>1.3342298409218379E-3</v>
      </c>
      <c r="L82" s="7">
        <f t="shared" si="4"/>
        <v>3.5701270253688888E-4</v>
      </c>
      <c r="M82" s="7">
        <f t="shared" si="4"/>
        <v>8.6844836599197454E-5</v>
      </c>
      <c r="N82" s="7">
        <f t="shared" si="3"/>
        <v>1.9364923034445345E-5</v>
      </c>
      <c r="P82" s="3">
        <v>71</v>
      </c>
      <c r="Q82" s="7">
        <f>Poisson[[#This Row],[0]]</f>
        <v>6.8851992439242629E-2</v>
      </c>
      <c r="R82" s="7">
        <f>Poisson_CDF[[#This Row],[0]]+Poisson[[#This Row],[1]]</f>
        <v>0.25308588634465901</v>
      </c>
      <c r="S82" s="7">
        <f>Poisson_CDF[[#This Row],[1]]+Poisson[[#This Row],[2]]</f>
        <v>0.49957205516180625</v>
      </c>
      <c r="T82" s="7">
        <f>Poisson_CDF[[#This Row],[2]]+Poisson[[#This Row],[3]]</f>
        <v>0.71942096616745932</v>
      </c>
      <c r="U82" s="7">
        <f>Poisson_CDF[[#This Row],[3]]+Poisson[[#This Row],[4]]</f>
        <v>0.86648868167757553</v>
      </c>
      <c r="V82" s="7">
        <f>Poisson_CDF[[#This Row],[4]]+Poisson[[#This Row],[5]]</f>
        <v>0.94519332604966722</v>
      </c>
      <c r="W82" s="7">
        <f>Poisson_CDF[[#This Row],[5]]+Poisson[[#This Row],[6]]</f>
        <v>0.98029292299526238</v>
      </c>
      <c r="X82" s="7">
        <f>Poisson_CDF[[#This Row],[6]]+Poisson[[#This Row],[7]]</f>
        <v>0.99370997516077508</v>
      </c>
      <c r="Y82" s="7">
        <f>Poisson_CDF[[#This Row],[7]]+Poisson[[#This Row],[8]]</f>
        <v>0.99819763716882404</v>
      </c>
      <c r="Z82" s="7">
        <f>Poisson_CDF[[#This Row],[8]]+Poisson[[#This Row],[9]]</f>
        <v>0.99953186700974583</v>
      </c>
      <c r="AA82" s="7">
        <f>Poisson_CDF[[#This Row],[9]]+Poisson[[#This Row],[10]]</f>
        <v>0.99988887971228269</v>
      </c>
      <c r="AB82" s="7">
        <f>Poisson_CDF[[#This Row],[10]]+Poisson[[#This Row],[11]]</f>
        <v>0.99997572454888184</v>
      </c>
      <c r="AC82" s="7">
        <f>Poisson_CDF[[#This Row],[11]]+Poisson[[#This Row],[12]]</f>
        <v>0.99999508947191629</v>
      </c>
    </row>
    <row r="83" spans="1:29" x14ac:dyDescent="0.25">
      <c r="A83" s="3">
        <v>72</v>
      </c>
      <c r="B83" s="7">
        <f t="shared" si="5"/>
        <v>6.6305436635589576E-2</v>
      </c>
      <c r="C83" s="7">
        <f t="shared" si="5"/>
        <v>0.17991870062034049</v>
      </c>
      <c r="D83" s="7">
        <f t="shared" si="5"/>
        <v>0.24410320235744187</v>
      </c>
      <c r="E83" s="7">
        <f t="shared" si="5"/>
        <v>0.22078999457610848</v>
      </c>
      <c r="F83" s="7">
        <f t="shared" si="4"/>
        <v>0.14977749544289784</v>
      </c>
      <c r="G83" s="7">
        <f t="shared" si="4"/>
        <v>8.1283749054721952E-2</v>
      </c>
      <c r="H83" s="7">
        <f t="shared" si="4"/>
        <v>3.6760350416539064E-2</v>
      </c>
      <c r="I83" s="7">
        <f t="shared" si="4"/>
        <v>1.4249800009702565E-2</v>
      </c>
      <c r="J83" s="7">
        <f t="shared" si="4"/>
        <v>4.8333244450525035E-3</v>
      </c>
      <c r="K83" s="7">
        <f t="shared" si="4"/>
        <v>1.4572383971228156E-3</v>
      </c>
      <c r="L83" s="7">
        <f t="shared" si="4"/>
        <v>3.954192178016317E-4</v>
      </c>
      <c r="M83" s="7">
        <f t="shared" si="4"/>
        <v>9.7542134314758286E-5</v>
      </c>
      <c r="N83" s="7">
        <f t="shared" si="3"/>
        <v>2.2056580063584931E-5</v>
      </c>
      <c r="P83" s="3">
        <v>72</v>
      </c>
      <c r="Q83" s="7">
        <f>Poisson[[#This Row],[0]]</f>
        <v>6.6305436635589576E-2</v>
      </c>
      <c r="R83" s="7">
        <f>Poisson_CDF[[#This Row],[0]]+Poisson[[#This Row],[1]]</f>
        <v>0.24622413725593006</v>
      </c>
      <c r="S83" s="7">
        <f>Poisson_CDF[[#This Row],[1]]+Poisson[[#This Row],[2]]</f>
        <v>0.49032733961337194</v>
      </c>
      <c r="T83" s="7">
        <f>Poisson_CDF[[#This Row],[2]]+Poisson[[#This Row],[3]]</f>
        <v>0.71111733418948042</v>
      </c>
      <c r="U83" s="7">
        <f>Poisson_CDF[[#This Row],[3]]+Poisson[[#This Row],[4]]</f>
        <v>0.86089482963237829</v>
      </c>
      <c r="V83" s="7">
        <f>Poisson_CDF[[#This Row],[4]]+Poisson[[#This Row],[5]]</f>
        <v>0.9421785786871002</v>
      </c>
      <c r="W83" s="7">
        <f>Poisson_CDF[[#This Row],[5]]+Poisson[[#This Row],[6]]</f>
        <v>0.97893892910363922</v>
      </c>
      <c r="X83" s="7">
        <f>Poisson_CDF[[#This Row],[6]]+Poisson[[#This Row],[7]]</f>
        <v>0.99318872911334177</v>
      </c>
      <c r="Y83" s="7">
        <f>Poisson_CDF[[#This Row],[7]]+Poisson[[#This Row],[8]]</f>
        <v>0.99802205355839424</v>
      </c>
      <c r="Z83" s="7">
        <f>Poisson_CDF[[#This Row],[8]]+Poisson[[#This Row],[9]]</f>
        <v>0.9994792919555171</v>
      </c>
      <c r="AA83" s="7">
        <f>Poisson_CDF[[#This Row],[9]]+Poisson[[#This Row],[10]]</f>
        <v>0.99987471117331872</v>
      </c>
      <c r="AB83" s="7">
        <f>Poisson_CDF[[#This Row],[10]]+Poisson[[#This Row],[11]]</f>
        <v>0.99997225330763351</v>
      </c>
      <c r="AC83" s="7">
        <f>Poisson_CDF[[#This Row],[11]]+Poisson[[#This Row],[12]]</f>
        <v>0.99999430988769711</v>
      </c>
    </row>
    <row r="84" spans="1:29" x14ac:dyDescent="0.25">
      <c r="A84" s="3">
        <v>73</v>
      </c>
      <c r="B84" s="7">
        <f t="shared" si="5"/>
        <v>6.3853067597364366E-2</v>
      </c>
      <c r="C84" s="7">
        <f t="shared" si="5"/>
        <v>0.17567068573192363</v>
      </c>
      <c r="D84" s="7">
        <f t="shared" si="5"/>
        <v>0.24165001766334934</v>
      </c>
      <c r="E84" s="7">
        <f t="shared" si="5"/>
        <v>0.22160681236560384</v>
      </c>
      <c r="F84" s="7">
        <f t="shared" si="4"/>
        <v>0.15241953971816008</v>
      </c>
      <c r="G84" s="7">
        <f t="shared" si="4"/>
        <v>8.3866432949068051E-2</v>
      </c>
      <c r="H84" s="7">
        <f t="shared" si="4"/>
        <v>3.8455144862038687E-2</v>
      </c>
      <c r="I84" s="7">
        <f t="shared" si="4"/>
        <v>1.5113809433406232E-2</v>
      </c>
      <c r="J84" s="7">
        <f t="shared" si="4"/>
        <v>5.197583622626299E-3</v>
      </c>
      <c r="K84" s="7">
        <f t="shared" si="4"/>
        <v>1.5888266148312072E-3</v>
      </c>
      <c r="L84" s="7">
        <f t="shared" si="4"/>
        <v>4.3711331567733398E-4</v>
      </c>
      <c r="M84" s="7">
        <f t="shared" si="4"/>
        <v>1.0932484786335217E-4</v>
      </c>
      <c r="N84" s="7">
        <f t="shared" si="3"/>
        <v>2.5064276098154169E-5</v>
      </c>
      <c r="P84" s="3">
        <v>73</v>
      </c>
      <c r="Q84" s="7">
        <f>Poisson[[#This Row],[0]]</f>
        <v>6.3853067597364366E-2</v>
      </c>
      <c r="R84" s="7">
        <f>Poisson_CDF[[#This Row],[0]]+Poisson[[#This Row],[1]]</f>
        <v>0.23952375332928799</v>
      </c>
      <c r="S84" s="7">
        <f>Poisson_CDF[[#This Row],[1]]+Poisson[[#This Row],[2]]</f>
        <v>0.48117377099263736</v>
      </c>
      <c r="T84" s="7">
        <f>Poisson_CDF[[#This Row],[2]]+Poisson[[#This Row],[3]]</f>
        <v>0.70278058335824123</v>
      </c>
      <c r="U84" s="7">
        <f>Poisson_CDF[[#This Row],[3]]+Poisson[[#This Row],[4]]</f>
        <v>0.85520012307640125</v>
      </c>
      <c r="V84" s="7">
        <f>Poisson_CDF[[#This Row],[4]]+Poisson[[#This Row],[5]]</f>
        <v>0.93906655602546929</v>
      </c>
      <c r="W84" s="7">
        <f>Poisson_CDF[[#This Row],[5]]+Poisson[[#This Row],[6]]</f>
        <v>0.977521700887508</v>
      </c>
      <c r="X84" s="7">
        <f>Poisson_CDF[[#This Row],[6]]+Poisson[[#This Row],[7]]</f>
        <v>0.99263551032091424</v>
      </c>
      <c r="Y84" s="7">
        <f>Poisson_CDF[[#This Row],[7]]+Poisson[[#This Row],[8]]</f>
        <v>0.99783309394354058</v>
      </c>
      <c r="Z84" s="7">
        <f>Poisson_CDF[[#This Row],[8]]+Poisson[[#This Row],[9]]</f>
        <v>0.99942192055837176</v>
      </c>
      <c r="AA84" s="7">
        <f>Poisson_CDF[[#This Row],[9]]+Poisson[[#This Row],[10]]</f>
        <v>0.99985903387404906</v>
      </c>
      <c r="AB84" s="7">
        <f>Poisson_CDF[[#This Row],[10]]+Poisson[[#This Row],[11]]</f>
        <v>0.99996835872191236</v>
      </c>
      <c r="AC84" s="7">
        <f>Poisson_CDF[[#This Row],[11]]+Poisson[[#This Row],[12]]</f>
        <v>0.99999342299801053</v>
      </c>
    </row>
    <row r="85" spans="1:29" x14ac:dyDescent="0.25">
      <c r="A85" s="3">
        <v>74</v>
      </c>
      <c r="B85" s="7">
        <f t="shared" si="5"/>
        <v>6.1491401738317408E-2</v>
      </c>
      <c r="C85" s="7">
        <f t="shared" si="5"/>
        <v>0.17149078293901257</v>
      </c>
      <c r="D85" s="7">
        <f t="shared" si="5"/>
        <v>0.23913171436706504</v>
      </c>
      <c r="E85" s="7">
        <f t="shared" si="5"/>
        <v>0.22230145875718568</v>
      </c>
      <c r="F85" s="7">
        <f t="shared" si="4"/>
        <v>0.1549917961416338</v>
      </c>
      <c r="G85" s="7">
        <f t="shared" si="4"/>
        <v>8.6450019736303702E-2</v>
      </c>
      <c r="H85" s="7">
        <f t="shared" si="4"/>
        <v>4.0182803748624527E-2</v>
      </c>
      <c r="I85" s="7">
        <f t="shared" si="4"/>
        <v>1.6009161515113786E-2</v>
      </c>
      <c r="J85" s="7">
        <f t="shared" si="4"/>
        <v>5.5809096166554084E-3</v>
      </c>
      <c r="K85" s="7">
        <f t="shared" si="4"/>
        <v>1.729373778042845E-3</v>
      </c>
      <c r="L85" s="7">
        <f t="shared" si="4"/>
        <v>4.8229777628562559E-4</v>
      </c>
      <c r="M85" s="7">
        <f t="shared" si="4"/>
        <v>1.2227817951605008E-4</v>
      </c>
      <c r="N85" s="7">
        <f t="shared" si="3"/>
        <v>2.8418039146896551E-5</v>
      </c>
      <c r="P85" s="3">
        <v>74</v>
      </c>
      <c r="Q85" s="7">
        <f>Poisson[[#This Row],[0]]</f>
        <v>6.1491401738317408E-2</v>
      </c>
      <c r="R85" s="7">
        <f>Poisson_CDF[[#This Row],[0]]+Poisson[[#This Row],[1]]</f>
        <v>0.23298218467732998</v>
      </c>
      <c r="S85" s="7">
        <f>Poisson_CDF[[#This Row],[1]]+Poisson[[#This Row],[2]]</f>
        <v>0.47211389904439505</v>
      </c>
      <c r="T85" s="7">
        <f>Poisson_CDF[[#This Row],[2]]+Poisson[[#This Row],[3]]</f>
        <v>0.6944153578015807</v>
      </c>
      <c r="U85" s="7">
        <f>Poisson_CDF[[#This Row],[3]]+Poisson[[#This Row],[4]]</f>
        <v>0.84940715394321453</v>
      </c>
      <c r="V85" s="7">
        <f>Poisson_CDF[[#This Row],[4]]+Poisson[[#This Row],[5]]</f>
        <v>0.93585717367951826</v>
      </c>
      <c r="W85" s="7">
        <f>Poisson_CDF[[#This Row],[5]]+Poisson[[#This Row],[6]]</f>
        <v>0.97603997742814275</v>
      </c>
      <c r="X85" s="7">
        <f>Poisson_CDF[[#This Row],[6]]+Poisson[[#This Row],[7]]</f>
        <v>0.99204913894325653</v>
      </c>
      <c r="Y85" s="7">
        <f>Poisson_CDF[[#This Row],[7]]+Poisson[[#This Row],[8]]</f>
        <v>0.99763004855991189</v>
      </c>
      <c r="Z85" s="7">
        <f>Poisson_CDF[[#This Row],[8]]+Poisson[[#This Row],[9]]</f>
        <v>0.99935942233795472</v>
      </c>
      <c r="AA85" s="7">
        <f>Poisson_CDF[[#This Row],[9]]+Poisson[[#This Row],[10]]</f>
        <v>0.99984172011424033</v>
      </c>
      <c r="AB85" s="7">
        <f>Poisson_CDF[[#This Row],[10]]+Poisson[[#This Row],[11]]</f>
        <v>0.99996399829375637</v>
      </c>
      <c r="AC85" s="7">
        <f>Poisson_CDF[[#This Row],[11]]+Poisson[[#This Row],[12]]</f>
        <v>0.99999241633290326</v>
      </c>
    </row>
    <row r="86" spans="1:29" x14ac:dyDescent="0.25">
      <c r="A86" s="3">
        <v>75</v>
      </c>
      <c r="B86" s="7">
        <f t="shared" si="5"/>
        <v>5.9217084315918114E-2</v>
      </c>
      <c r="C86" s="7">
        <f t="shared" si="5"/>
        <v>0.16737976497563758</v>
      </c>
      <c r="D86" s="7">
        <f t="shared" si="5"/>
        <v>0.23655323499073991</v>
      </c>
      <c r="E86" s="7">
        <f t="shared" si="5"/>
        <v>0.22287613636263587</v>
      </c>
      <c r="F86" s="7">
        <f t="shared" si="4"/>
        <v>0.1574923679289805</v>
      </c>
      <c r="G86" s="7">
        <f t="shared" si="4"/>
        <v>8.9031859078962799E-2</v>
      </c>
      <c r="H86" s="7">
        <f t="shared" si="4"/>
        <v>4.1942095540309712E-2</v>
      </c>
      <c r="I86" s="7">
        <f t="shared" si="4"/>
        <v>1.6935889786396045E-2</v>
      </c>
      <c r="J86" s="7">
        <f t="shared" si="4"/>
        <v>5.9837572316488296E-3</v>
      </c>
      <c r="K86" s="7">
        <f t="shared" si="4"/>
        <v>1.8792622483392659E-3</v>
      </c>
      <c r="L86" s="7">
        <f t="shared" si="4"/>
        <v>5.3118196731286916E-4</v>
      </c>
      <c r="M86" s="7">
        <f t="shared" si="4"/>
        <v>1.364918032680667E-4</v>
      </c>
      <c r="N86" s="7">
        <f t="shared" si="3"/>
        <v>3.2150020859730117E-5</v>
      </c>
      <c r="P86" s="3">
        <v>75</v>
      </c>
      <c r="Q86" s="7">
        <f>Poisson[[#This Row],[0]]</f>
        <v>5.9217084315918114E-2</v>
      </c>
      <c r="R86" s="7">
        <f>Poisson_CDF[[#This Row],[0]]+Poisson[[#This Row],[1]]</f>
        <v>0.22659684929155571</v>
      </c>
      <c r="S86" s="7">
        <f>Poisson_CDF[[#This Row],[1]]+Poisson[[#This Row],[2]]</f>
        <v>0.46315008428229565</v>
      </c>
      <c r="T86" s="7">
        <f>Poisson_CDF[[#This Row],[2]]+Poisson[[#This Row],[3]]</f>
        <v>0.68602622064493146</v>
      </c>
      <c r="U86" s="7">
        <f>Poisson_CDF[[#This Row],[3]]+Poisson[[#This Row],[4]]</f>
        <v>0.84351858857391193</v>
      </c>
      <c r="V86" s="7">
        <f>Poisson_CDF[[#This Row],[4]]+Poisson[[#This Row],[5]]</f>
        <v>0.93255044765287476</v>
      </c>
      <c r="W86" s="7">
        <f>Poisson_CDF[[#This Row],[5]]+Poisson[[#This Row],[6]]</f>
        <v>0.97449254319318446</v>
      </c>
      <c r="X86" s="7">
        <f>Poisson_CDF[[#This Row],[6]]+Poisson[[#This Row],[7]]</f>
        <v>0.9914284329795805</v>
      </c>
      <c r="Y86" s="7">
        <f>Poisson_CDF[[#This Row],[7]]+Poisson[[#This Row],[8]]</f>
        <v>0.99741219021122929</v>
      </c>
      <c r="Z86" s="7">
        <f>Poisson_CDF[[#This Row],[8]]+Poisson[[#This Row],[9]]</f>
        <v>0.99929145245956852</v>
      </c>
      <c r="AA86" s="7">
        <f>Poisson_CDF[[#This Row],[9]]+Poisson[[#This Row],[10]]</f>
        <v>0.99982263442688135</v>
      </c>
      <c r="AB86" s="7">
        <f>Poisson_CDF[[#This Row],[10]]+Poisson[[#This Row],[11]]</f>
        <v>0.99995912623014938</v>
      </c>
      <c r="AC86" s="7">
        <f>Poisson_CDF[[#This Row],[11]]+Poisson[[#This Row],[12]]</f>
        <v>0.99999127625100914</v>
      </c>
    </row>
    <row r="87" spans="1:29" x14ac:dyDescent="0.25">
      <c r="A87" s="3">
        <v>76</v>
      </c>
      <c r="B87" s="7">
        <f t="shared" si="5"/>
        <v>5.7026884665948831E-2</v>
      </c>
      <c r="C87" s="7">
        <f t="shared" si="5"/>
        <v>0.1633382542406206</v>
      </c>
      <c r="D87" s="7">
        <f t="shared" si="5"/>
        <v>0.23391936500350391</v>
      </c>
      <c r="E87" s="7">
        <f t="shared" si="5"/>
        <v>0.22333314620849995</v>
      </c>
      <c r="F87" s="7">
        <f t="shared" si="4"/>
        <v>0.15991951177697525</v>
      </c>
      <c r="G87" s="7">
        <f t="shared" si="4"/>
        <v>9.1609331372998926E-2</v>
      </c>
      <c r="H87" s="7">
        <f t="shared" si="4"/>
        <v>4.3731736783062913E-2</v>
      </c>
      <c r="I87" s="7">
        <f t="shared" si="4"/>
        <v>1.7893980013357746E-2</v>
      </c>
      <c r="J87" s="7">
        <f t="shared" si="4"/>
        <v>6.4065648025474677E-3</v>
      </c>
      <c r="K87" s="7">
        <f t="shared" si="4"/>
        <v>2.0388767638229092E-3</v>
      </c>
      <c r="L87" s="7">
        <f t="shared" si="4"/>
        <v>5.8398170120180703E-4</v>
      </c>
      <c r="M87" s="7">
        <f t="shared" si="4"/>
        <v>1.5205994050242438E-4</v>
      </c>
      <c r="N87" s="7">
        <f t="shared" si="3"/>
        <v>3.6294584807220995E-5</v>
      </c>
      <c r="P87" s="3">
        <v>76</v>
      </c>
      <c r="Q87" s="7">
        <f>Poisson[[#This Row],[0]]</f>
        <v>5.7026884665948831E-2</v>
      </c>
      <c r="R87" s="7">
        <f>Poisson_CDF[[#This Row],[0]]+Poisson[[#This Row],[1]]</f>
        <v>0.22036513890656942</v>
      </c>
      <c r="S87" s="7">
        <f>Poisson_CDF[[#This Row],[1]]+Poisson[[#This Row],[2]]</f>
        <v>0.45428450391007336</v>
      </c>
      <c r="T87" s="7">
        <f>Poisson_CDF[[#This Row],[2]]+Poisson[[#This Row],[3]]</f>
        <v>0.67761765011857333</v>
      </c>
      <c r="U87" s="7">
        <f>Poisson_CDF[[#This Row],[3]]+Poisson[[#This Row],[4]]</f>
        <v>0.83753716189554861</v>
      </c>
      <c r="V87" s="7">
        <f>Poisson_CDF[[#This Row],[4]]+Poisson[[#This Row],[5]]</f>
        <v>0.92914649326854759</v>
      </c>
      <c r="W87" s="7">
        <f>Poisson_CDF[[#This Row],[5]]+Poisson[[#This Row],[6]]</f>
        <v>0.97287823005161056</v>
      </c>
      <c r="X87" s="7">
        <f>Poisson_CDF[[#This Row],[6]]+Poisson[[#This Row],[7]]</f>
        <v>0.9907722100649683</v>
      </c>
      <c r="Y87" s="7">
        <f>Poisson_CDF[[#This Row],[7]]+Poisson[[#This Row],[8]]</f>
        <v>0.99717877486751572</v>
      </c>
      <c r="Z87" s="7">
        <f>Poisson_CDF[[#This Row],[8]]+Poisson[[#This Row],[9]]</f>
        <v>0.99921765163133858</v>
      </c>
      <c r="AA87" s="7">
        <f>Poisson_CDF[[#This Row],[9]]+Poisson[[#This Row],[10]]</f>
        <v>0.99980163333254035</v>
      </c>
      <c r="AB87" s="7">
        <f>Poisson_CDF[[#This Row],[10]]+Poisson[[#This Row],[11]]</f>
        <v>0.99995369327304273</v>
      </c>
      <c r="AC87" s="7">
        <f>Poisson_CDF[[#This Row],[11]]+Poisson[[#This Row],[12]]</f>
        <v>0.99998998785784998</v>
      </c>
    </row>
    <row r="88" spans="1:29" x14ac:dyDescent="0.25">
      <c r="A88" s="3">
        <v>77</v>
      </c>
      <c r="B88" s="7">
        <f t="shared" si="5"/>
        <v>5.4917691613351638E-2</v>
      </c>
      <c r="C88" s="7">
        <f t="shared" si="5"/>
        <v>0.15936673286108502</v>
      </c>
      <c r="D88" s="7">
        <f t="shared" si="5"/>
        <v>0.23123473325890587</v>
      </c>
      <c r="E88" s="7">
        <f t="shared" si="5"/>
        <v>0.22367487829439298</v>
      </c>
      <c r="F88" s="7">
        <f t="shared" si="4"/>
        <v>0.16227163564997629</v>
      </c>
      <c r="G88" s="7">
        <f t="shared" si="4"/>
        <v>9.4179852247372409E-2</v>
      </c>
      <c r="H88" s="7">
        <f t="shared" si="4"/>
        <v>4.5550395246263468E-2</v>
      </c>
      <c r="I88" s="7">
        <f t="shared" si="4"/>
        <v>1.8883370101352697E-2</v>
      </c>
      <c r="J88" s="7">
        <f t="shared" si="4"/>
        <v>6.8497530350666476E-3</v>
      </c>
      <c r="K88" s="7">
        <f t="shared" si="4"/>
        <v>2.2086037203729197E-3</v>
      </c>
      <c r="L88" s="7">
        <f t="shared" si="4"/>
        <v>6.4091907136005252E-4</v>
      </c>
      <c r="M88" s="7">
        <f t="shared" si="4"/>
        <v>1.6908142718236599E-4</v>
      </c>
      <c r="N88" s="7">
        <f t="shared" si="3"/>
        <v>4.0888394137260764E-5</v>
      </c>
      <c r="P88" s="3">
        <v>77</v>
      </c>
      <c r="Q88" s="7">
        <f>Poisson[[#This Row],[0]]</f>
        <v>5.4917691613351638E-2</v>
      </c>
      <c r="R88" s="7">
        <f>Poisson_CDF[[#This Row],[0]]+Poisson[[#This Row],[1]]</f>
        <v>0.21428442447443666</v>
      </c>
      <c r="S88" s="7">
        <f>Poisson_CDF[[#This Row],[1]]+Poisson[[#This Row],[2]]</f>
        <v>0.4455191577333425</v>
      </c>
      <c r="T88" s="7">
        <f>Poisson_CDF[[#This Row],[2]]+Poisson[[#This Row],[3]]</f>
        <v>0.66919403602773553</v>
      </c>
      <c r="U88" s="7">
        <f>Poisson_CDF[[#This Row],[3]]+Poisson[[#This Row],[4]]</f>
        <v>0.83146567167771179</v>
      </c>
      <c r="V88" s="7">
        <f>Poisson_CDF[[#This Row],[4]]+Poisson[[#This Row],[5]]</f>
        <v>0.92564552392508426</v>
      </c>
      <c r="W88" s="7">
        <f>Poisson_CDF[[#This Row],[5]]+Poisson[[#This Row],[6]]</f>
        <v>0.97119591917134773</v>
      </c>
      <c r="X88" s="7">
        <f>Poisson_CDF[[#This Row],[6]]+Poisson[[#This Row],[7]]</f>
        <v>0.99007928927270039</v>
      </c>
      <c r="Y88" s="7">
        <f>Poisson_CDF[[#This Row],[7]]+Poisson[[#This Row],[8]]</f>
        <v>0.99692904230776702</v>
      </c>
      <c r="Z88" s="7">
        <f>Poisson_CDF[[#This Row],[8]]+Poisson[[#This Row],[9]]</f>
        <v>0.99913764602813993</v>
      </c>
      <c r="AA88" s="7">
        <f>Poisson_CDF[[#This Row],[9]]+Poisson[[#This Row],[10]]</f>
        <v>0.99977856509950003</v>
      </c>
      <c r="AB88" s="7">
        <f>Poisson_CDF[[#This Row],[10]]+Poisson[[#This Row],[11]]</f>
        <v>0.99994764652668244</v>
      </c>
      <c r="AC88" s="7">
        <f>Poisson_CDF[[#This Row],[11]]+Poisson[[#This Row],[12]]</f>
        <v>0.99998853492081974</v>
      </c>
    </row>
    <row r="89" spans="1:29" x14ac:dyDescent="0.25">
      <c r="A89" s="3">
        <v>78</v>
      </c>
      <c r="B89" s="7">
        <f t="shared" si="5"/>
        <v>5.2886509052808867E-2</v>
      </c>
      <c r="C89" s="7">
        <f t="shared" si="5"/>
        <v>0.15546555221720032</v>
      </c>
      <c r="D89" s="7">
        <f t="shared" si="5"/>
        <v>0.22850381277827381</v>
      </c>
      <c r="E89" s="7">
        <f t="shared" si="5"/>
        <v>0.22390380252323439</v>
      </c>
      <c r="F89" s="7">
        <f t="shared" si="4"/>
        <v>0.16454729630597939</v>
      </c>
      <c r="G89" s="7">
        <f t="shared" si="4"/>
        <v>9.6740876810426243E-2</v>
      </c>
      <c r="H89" s="7">
        <f t="shared" si="4"/>
        <v>4.7396693109677812E-2</v>
      </c>
      <c r="I89" s="7">
        <f t="shared" si="4"/>
        <v>1.9903950120294354E-2</v>
      </c>
      <c r="J89" s="7">
        <f t="shared" si="4"/>
        <v>7.3137238876585173E-3</v>
      </c>
      <c r="K89" s="7">
        <f t="shared" si="4"/>
        <v>2.3888304373586833E-3</v>
      </c>
      <c r="L89" s="7">
        <f t="shared" si="4"/>
        <v>7.0222226754726609E-4</v>
      </c>
      <c r="M89" s="7">
        <f t="shared" si="4"/>
        <v>1.8765977211252868E-4</v>
      </c>
      <c r="N89" s="7">
        <f t="shared" si="3"/>
        <v>4.5970498310032915E-5</v>
      </c>
      <c r="P89" s="3">
        <v>78</v>
      </c>
      <c r="Q89" s="7">
        <f>Poisson[[#This Row],[0]]</f>
        <v>5.2886509052808867E-2</v>
      </c>
      <c r="R89" s="7">
        <f>Poisson_CDF[[#This Row],[0]]+Poisson[[#This Row],[1]]</f>
        <v>0.20835206127000919</v>
      </c>
      <c r="S89" s="7">
        <f>Poisson_CDF[[#This Row],[1]]+Poisson[[#This Row],[2]]</f>
        <v>0.43685587404828297</v>
      </c>
      <c r="T89" s="7">
        <f>Poisson_CDF[[#This Row],[2]]+Poisson[[#This Row],[3]]</f>
        <v>0.66075967657151735</v>
      </c>
      <c r="U89" s="7">
        <f>Poisson_CDF[[#This Row],[3]]+Poisson[[#This Row],[4]]</f>
        <v>0.82530697287749677</v>
      </c>
      <c r="V89" s="7">
        <f>Poisson_CDF[[#This Row],[4]]+Poisson[[#This Row],[5]]</f>
        <v>0.92204784968792297</v>
      </c>
      <c r="W89" s="7">
        <f>Poisson_CDF[[#This Row],[5]]+Poisson[[#This Row],[6]]</f>
        <v>0.96944454279760084</v>
      </c>
      <c r="X89" s="7">
        <f>Poisson_CDF[[#This Row],[6]]+Poisson[[#This Row],[7]]</f>
        <v>0.98934849291789517</v>
      </c>
      <c r="Y89" s="7">
        <f>Poisson_CDF[[#This Row],[7]]+Poisson[[#This Row],[8]]</f>
        <v>0.99666221680555367</v>
      </c>
      <c r="Z89" s="7">
        <f>Poisson_CDF[[#This Row],[8]]+Poisson[[#This Row],[9]]</f>
        <v>0.99905104724291238</v>
      </c>
      <c r="AA89" s="7">
        <f>Poisson_CDF[[#This Row],[9]]+Poisson[[#This Row],[10]]</f>
        <v>0.99975326951045962</v>
      </c>
      <c r="AB89" s="7">
        <f>Poisson_CDF[[#This Row],[10]]+Poisson[[#This Row],[11]]</f>
        <v>0.99994092928257217</v>
      </c>
      <c r="AC89" s="7">
        <f>Poisson_CDF[[#This Row],[11]]+Poisson[[#This Row],[12]]</f>
        <v>0.99998689978088218</v>
      </c>
    </row>
    <row r="90" spans="1:29" x14ac:dyDescent="0.25">
      <c r="A90" s="3">
        <v>79</v>
      </c>
      <c r="B90" s="7">
        <f t="shared" si="5"/>
        <v>5.0930451692780758E-2</v>
      </c>
      <c r="C90" s="7">
        <f t="shared" si="5"/>
        <v>0.15163494195425067</v>
      </c>
      <c r="D90" s="7">
        <f t="shared" si="5"/>
        <v>0.22573092184776541</v>
      </c>
      <c r="E90" s="7">
        <f t="shared" si="5"/>
        <v>0.2240224600018435</v>
      </c>
      <c r="F90" s="7">
        <f t="shared" si="4"/>
        <v>0.16674519658561698</v>
      </c>
      <c r="G90" s="7">
        <f t="shared" si="4"/>
        <v>9.9289903643223043E-2</v>
      </c>
      <c r="H90" s="7">
        <f t="shared" si="4"/>
        <v>4.9269210184907229E-2</v>
      </c>
      <c r="I90" s="7">
        <f t="shared" si="4"/>
        <v>2.0955562447578627E-2</v>
      </c>
      <c r="J90" s="7">
        <f t="shared" si="4"/>
        <v>7.7988594979604238E-3</v>
      </c>
      <c r="K90" s="7">
        <f t="shared" si="4"/>
        <v>2.5799444099792812E-3</v>
      </c>
      <c r="L90" s="7">
        <f t="shared" si="4"/>
        <v>7.6812537067652705E-4</v>
      </c>
      <c r="M90" s="7">
        <f t="shared" si="4"/>
        <v>2.0790320583327109E-4</v>
      </c>
      <c r="N90" s="7">
        <f t="shared" si="3"/>
        <v>5.1582418606842178E-5</v>
      </c>
      <c r="P90" s="3">
        <v>79</v>
      </c>
      <c r="Q90" s="7">
        <f>Poisson[[#This Row],[0]]</f>
        <v>5.0930451692780758E-2</v>
      </c>
      <c r="R90" s="7">
        <f>Poisson_CDF[[#This Row],[0]]+Poisson[[#This Row],[1]]</f>
        <v>0.20256539364703144</v>
      </c>
      <c r="S90" s="7">
        <f>Poisson_CDF[[#This Row],[1]]+Poisson[[#This Row],[2]]</f>
        <v>0.42829631549479685</v>
      </c>
      <c r="T90" s="7">
        <f>Poisson_CDF[[#This Row],[2]]+Poisson[[#This Row],[3]]</f>
        <v>0.65231877549664041</v>
      </c>
      <c r="U90" s="7">
        <f>Poisson_CDF[[#This Row],[3]]+Poisson[[#This Row],[4]]</f>
        <v>0.81906397208225745</v>
      </c>
      <c r="V90" s="7">
        <f>Poisson_CDF[[#This Row],[4]]+Poisson[[#This Row],[5]]</f>
        <v>0.91835387572548055</v>
      </c>
      <c r="W90" s="7">
        <f>Poisson_CDF[[#This Row],[5]]+Poisson[[#This Row],[6]]</f>
        <v>0.96762308591038781</v>
      </c>
      <c r="X90" s="7">
        <f>Poisson_CDF[[#This Row],[6]]+Poisson[[#This Row],[7]]</f>
        <v>0.98857864835796649</v>
      </c>
      <c r="Y90" s="7">
        <f>Poisson_CDF[[#This Row],[7]]+Poisson[[#This Row],[8]]</f>
        <v>0.99637750785592694</v>
      </c>
      <c r="Z90" s="7">
        <f>Poisson_CDF[[#This Row],[8]]+Poisson[[#This Row],[9]]</f>
        <v>0.99895745226590626</v>
      </c>
      <c r="AA90" s="7">
        <f>Poisson_CDF[[#This Row],[9]]+Poisson[[#This Row],[10]]</f>
        <v>0.99972557763658276</v>
      </c>
      <c r="AB90" s="7">
        <f>Poisson_CDF[[#This Row],[10]]+Poisson[[#This Row],[11]]</f>
        <v>0.99993348084241607</v>
      </c>
      <c r="AC90" s="7">
        <f>Poisson_CDF[[#This Row],[11]]+Poisson[[#This Row],[12]]</f>
        <v>0.99998506326102288</v>
      </c>
    </row>
    <row r="91" spans="1:29" x14ac:dyDescent="0.25">
      <c r="A91" s="3">
        <v>80</v>
      </c>
      <c r="B91" s="7">
        <f t="shared" si="5"/>
        <v>4.9046740956953112E-2</v>
      </c>
      <c r="C91" s="7">
        <f t="shared" si="5"/>
        <v>0.14787501850691906</v>
      </c>
      <c r="D91" s="7">
        <f t="shared" si="5"/>
        <v>0.22292022539900966</v>
      </c>
      <c r="E91" s="7">
        <f t="shared" si="5"/>
        <v>0.22403345470923303</v>
      </c>
      <c r="F91" s="7">
        <f t="shared" si="4"/>
        <v>0.16886418248652421</v>
      </c>
      <c r="G91" s="7">
        <f t="shared" si="4"/>
        <v>0.10182447854085411</v>
      </c>
      <c r="H91" s="7">
        <f t="shared" si="4"/>
        <v>5.1166487160691415E-2</v>
      </c>
      <c r="I91" s="7">
        <f t="shared" si="4"/>
        <v>2.2038002025344842E-2</v>
      </c>
      <c r="J91" s="7">
        <f t="shared" si="4"/>
        <v>8.3055211563740905E-3</v>
      </c>
      <c r="K91" s="7">
        <f t="shared" si="4"/>
        <v>2.7823325504188431E-3</v>
      </c>
      <c r="L91" s="7">
        <f t="shared" si="4"/>
        <v>8.3886812733734205E-4</v>
      </c>
      <c r="M91" s="7">
        <f t="shared" si="4"/>
        <v>2.2992471973871728E-4</v>
      </c>
      <c r="N91" s="7">
        <f t="shared" si="3"/>
        <v>5.7768232104014665E-5</v>
      </c>
      <c r="P91" s="3">
        <v>80</v>
      </c>
      <c r="Q91" s="7">
        <f>Poisson[[#This Row],[0]]</f>
        <v>4.9046740956953112E-2</v>
      </c>
      <c r="R91" s="7">
        <f>Poisson_CDF[[#This Row],[0]]+Poisson[[#This Row],[1]]</f>
        <v>0.19692175946387216</v>
      </c>
      <c r="S91" s="7">
        <f>Poisson_CDF[[#This Row],[1]]+Poisson[[#This Row],[2]]</f>
        <v>0.41984198486288182</v>
      </c>
      <c r="T91" s="7">
        <f>Poisson_CDF[[#This Row],[2]]+Poisson[[#This Row],[3]]</f>
        <v>0.6438754395721149</v>
      </c>
      <c r="U91" s="7">
        <f>Poisson_CDF[[#This Row],[3]]+Poisson[[#This Row],[4]]</f>
        <v>0.81273962205863914</v>
      </c>
      <c r="V91" s="7">
        <f>Poisson_CDF[[#This Row],[4]]+Poisson[[#This Row],[5]]</f>
        <v>0.91456410059949322</v>
      </c>
      <c r="W91" s="7">
        <f>Poisson_CDF[[#This Row],[5]]+Poisson[[#This Row],[6]]</f>
        <v>0.96573058776018461</v>
      </c>
      <c r="X91" s="7">
        <f>Poisson_CDF[[#This Row],[6]]+Poisson[[#This Row],[7]]</f>
        <v>0.9877685897855295</v>
      </c>
      <c r="Y91" s="7">
        <f>Poisson_CDF[[#This Row],[7]]+Poisson[[#This Row],[8]]</f>
        <v>0.99607411094190357</v>
      </c>
      <c r="Z91" s="7">
        <f>Poisson_CDF[[#This Row],[8]]+Poisson[[#This Row],[9]]</f>
        <v>0.99885644349232239</v>
      </c>
      <c r="AA91" s="7">
        <f>Poisson_CDF[[#This Row],[9]]+Poisson[[#This Row],[10]]</f>
        <v>0.99969531161965974</v>
      </c>
      <c r="AB91" s="7">
        <f>Poisson_CDF[[#This Row],[10]]+Poisson[[#This Row],[11]]</f>
        <v>0.99992523633939845</v>
      </c>
      <c r="AC91" s="7">
        <f>Poisson_CDF[[#This Row],[11]]+Poisson[[#This Row],[12]]</f>
        <v>0.99998300457150247</v>
      </c>
    </row>
    <row r="92" spans="1:29" x14ac:dyDescent="0.25">
      <c r="A92" s="3">
        <v>81</v>
      </c>
      <c r="B92" s="7">
        <f t="shared" si="5"/>
        <v>4.7232701037274484E-2</v>
      </c>
      <c r="C92" s="7">
        <f t="shared" si="5"/>
        <v>0.14418579315954391</v>
      </c>
      <c r="D92" s="7">
        <f t="shared" si="5"/>
        <v>0.22007573664525734</v>
      </c>
      <c r="E92" s="7">
        <f t="shared" si="5"/>
        <v>0.22393944552896131</v>
      </c>
      <c r="F92" s="7">
        <f t="shared" si="4"/>
        <v>0.17090324004454271</v>
      </c>
      <c r="G92" s="7">
        <f t="shared" si="4"/>
        <v>0.10434219800350522</v>
      </c>
      <c r="H92" s="7">
        <f t="shared" si="4"/>
        <v>5.3087028861892496E-2</v>
      </c>
      <c r="I92" s="7">
        <f t="shared" si="4"/>
        <v>2.3151016728537196E-2</v>
      </c>
      <c r="J92" s="7">
        <f t="shared" si="4"/>
        <v>8.8340483291960547E-3</v>
      </c>
      <c r="K92" s="7">
        <f t="shared" si="4"/>
        <v>2.9963804200203456E-3</v>
      </c>
      <c r="L92" s="7">
        <f t="shared" si="4"/>
        <v>9.1469570441760713E-4</v>
      </c>
      <c r="M92" s="7">
        <f t="shared" si="4"/>
        <v>2.5384209503688889E-4</v>
      </c>
      <c r="N92" s="7">
        <f t="shared" si="3"/>
        <v>6.4574653799864801E-5</v>
      </c>
      <c r="P92" s="3">
        <v>81</v>
      </c>
      <c r="Q92" s="7">
        <f>Poisson[[#This Row],[0]]</f>
        <v>4.7232701037274484E-2</v>
      </c>
      <c r="R92" s="7">
        <f>Poisson_CDF[[#This Row],[0]]+Poisson[[#This Row],[1]]</f>
        <v>0.19141849419681839</v>
      </c>
      <c r="S92" s="7">
        <f>Poisson_CDF[[#This Row],[1]]+Poisson[[#This Row],[2]]</f>
        <v>0.4114942308420757</v>
      </c>
      <c r="T92" s="7">
        <f>Poisson_CDF[[#This Row],[2]]+Poisson[[#This Row],[3]]</f>
        <v>0.63543367637103698</v>
      </c>
      <c r="U92" s="7">
        <f>Poisson_CDF[[#This Row],[3]]+Poisson[[#This Row],[4]]</f>
        <v>0.8063369164155797</v>
      </c>
      <c r="V92" s="7">
        <f>Poisson_CDF[[#This Row],[4]]+Poisson[[#This Row],[5]]</f>
        <v>0.91067911441908489</v>
      </c>
      <c r="W92" s="7">
        <f>Poisson_CDF[[#This Row],[5]]+Poisson[[#This Row],[6]]</f>
        <v>0.96376614328097743</v>
      </c>
      <c r="X92" s="7">
        <f>Poisson_CDF[[#This Row],[6]]+Poisson[[#This Row],[7]]</f>
        <v>0.98691716000951457</v>
      </c>
      <c r="Y92" s="7">
        <f>Poisson_CDF[[#This Row],[7]]+Poisson[[#This Row],[8]]</f>
        <v>0.99575120833871067</v>
      </c>
      <c r="Z92" s="7">
        <f>Poisson_CDF[[#This Row],[8]]+Poisson[[#This Row],[9]]</f>
        <v>0.99874758875873104</v>
      </c>
      <c r="AA92" s="7">
        <f>Poisson_CDF[[#This Row],[9]]+Poisson[[#This Row],[10]]</f>
        <v>0.99966228446314864</v>
      </c>
      <c r="AB92" s="7">
        <f>Poisson_CDF[[#This Row],[10]]+Poisson[[#This Row],[11]]</f>
        <v>0.99991612655818551</v>
      </c>
      <c r="AC92" s="7">
        <f>Poisson_CDF[[#This Row],[11]]+Poisson[[#This Row],[12]]</f>
        <v>0.99998070121198535</v>
      </c>
    </row>
    <row r="93" spans="1:29" x14ac:dyDescent="0.25">
      <c r="A93" s="3">
        <v>82</v>
      </c>
      <c r="B93" s="7">
        <f t="shared" si="5"/>
        <v>4.548575509297486E-2</v>
      </c>
      <c r="C93" s="7">
        <f t="shared" si="5"/>
        <v>0.14056717966500967</v>
      </c>
      <c r="D93" s="7">
        <f t="shared" si="5"/>
        <v>0.21720131894685027</v>
      </c>
      <c r="E93" s="7">
        <f t="shared" si="5"/>
        <v>0.22374313864103546</v>
      </c>
      <c r="F93" s="7">
        <f t="shared" si="4"/>
        <v>0.17286149204229162</v>
      </c>
      <c r="G93" s="7">
        <f t="shared" si="4"/>
        <v>0.10684071247977719</v>
      </c>
      <c r="H93" s="7">
        <f t="shared" si="4"/>
        <v>5.50293075124451E-2</v>
      </c>
      <c r="I93" s="7">
        <f t="shared" si="4"/>
        <v>2.4294307839993354E-2</v>
      </c>
      <c r="J93" s="7">
        <f t="shared" si="4"/>
        <v>9.3847577334954212E-3</v>
      </c>
      <c r="K93" s="7">
        <f t="shared" si="4"/>
        <v>3.222471454684267E-3</v>
      </c>
      <c r="L93" s="7">
        <f t="shared" si="4"/>
        <v>9.9585842426946902E-4</v>
      </c>
      <c r="M93" s="7">
        <f t="shared" si="4"/>
        <v>2.7977792119965447E-4</v>
      </c>
      <c r="N93" s="7">
        <f t="shared" si="3"/>
        <v>7.205111658068802E-5</v>
      </c>
      <c r="P93" s="3">
        <v>82</v>
      </c>
      <c r="Q93" s="7">
        <f>Poisson[[#This Row],[0]]</f>
        <v>4.548575509297486E-2</v>
      </c>
      <c r="R93" s="7">
        <f>Poisson_CDF[[#This Row],[0]]+Poisson[[#This Row],[1]]</f>
        <v>0.18605293475798454</v>
      </c>
      <c r="S93" s="7">
        <f>Poisson_CDF[[#This Row],[1]]+Poisson[[#This Row],[2]]</f>
        <v>0.40325425370483481</v>
      </c>
      <c r="T93" s="7">
        <f>Poisson_CDF[[#This Row],[2]]+Poisson[[#This Row],[3]]</f>
        <v>0.62699739234587026</v>
      </c>
      <c r="U93" s="7">
        <f>Poisson_CDF[[#This Row],[3]]+Poisson[[#This Row],[4]]</f>
        <v>0.79985888438816188</v>
      </c>
      <c r="V93" s="7">
        <f>Poisson_CDF[[#This Row],[4]]+Poisson[[#This Row],[5]]</f>
        <v>0.90669959686793911</v>
      </c>
      <c r="W93" s="7">
        <f>Poisson_CDF[[#This Row],[5]]+Poisson[[#This Row],[6]]</f>
        <v>0.96172890438038416</v>
      </c>
      <c r="X93" s="7">
        <f>Poisson_CDF[[#This Row],[6]]+Poisson[[#This Row],[7]]</f>
        <v>0.98602321222037748</v>
      </c>
      <c r="Y93" s="7">
        <f>Poisson_CDF[[#This Row],[7]]+Poisson[[#This Row],[8]]</f>
        <v>0.99540796995387293</v>
      </c>
      <c r="Z93" s="7">
        <f>Poisson_CDF[[#This Row],[8]]+Poisson[[#This Row],[9]]</f>
        <v>0.99863044140855717</v>
      </c>
      <c r="AA93" s="7">
        <f>Poisson_CDF[[#This Row],[9]]+Poisson[[#This Row],[10]]</f>
        <v>0.99962629983282669</v>
      </c>
      <c r="AB93" s="7">
        <f>Poisson_CDF[[#This Row],[10]]+Poisson[[#This Row],[11]]</f>
        <v>0.9999060777540264</v>
      </c>
      <c r="AC93" s="7">
        <f>Poisson_CDF[[#This Row],[11]]+Poisson[[#This Row],[12]]</f>
        <v>0.99997812887060711</v>
      </c>
    </row>
    <row r="94" spans="1:29" x14ac:dyDescent="0.25">
      <c r="A94" s="3">
        <v>83</v>
      </c>
      <c r="B94" s="7">
        <f t="shared" si="5"/>
        <v>4.3803421590167792E-2</v>
      </c>
      <c r="C94" s="7">
        <f t="shared" si="5"/>
        <v>0.13701900144389609</v>
      </c>
      <c r="D94" s="7">
        <f t="shared" si="5"/>
        <v>0.21430068788161169</v>
      </c>
      <c r="E94" s="7">
        <f t="shared" si="5"/>
        <v>0.22344728026808922</v>
      </c>
      <c r="F94" s="7">
        <f t="shared" si="4"/>
        <v>0.17473819456469253</v>
      </c>
      <c r="G94" s="7">
        <f t="shared" si="4"/>
        <v>0.10931772936540443</v>
      </c>
      <c r="H94" s="7">
        <f t="shared" si="4"/>
        <v>5.6991765993016752E-2</v>
      </c>
      <c r="I94" s="7">
        <f t="shared" si="4"/>
        <v>2.5467530628573307E-2</v>
      </c>
      <c r="J94" s="7">
        <f t="shared" si="4"/>
        <v>9.9579424657097407E-3</v>
      </c>
      <c r="K94" s="7">
        <f t="shared" si="4"/>
        <v>3.4609861856940163E-3</v>
      </c>
      <c r="L94" s="7">
        <f t="shared" si="4"/>
        <v>1.082611480929054E-3</v>
      </c>
      <c r="M94" s="7">
        <f t="shared" si="4"/>
        <v>3.0785960358089924E-4</v>
      </c>
      <c r="N94" s="7">
        <f t="shared" si="3"/>
        <v>8.0249848710899543E-5</v>
      </c>
      <c r="P94" s="3">
        <v>83</v>
      </c>
      <c r="Q94" s="7">
        <f>Poisson[[#This Row],[0]]</f>
        <v>4.3803421590167792E-2</v>
      </c>
      <c r="R94" s="7">
        <f>Poisson_CDF[[#This Row],[0]]+Poisson[[#This Row],[1]]</f>
        <v>0.18082242303406387</v>
      </c>
      <c r="S94" s="7">
        <f>Poisson_CDF[[#This Row],[1]]+Poisson[[#This Row],[2]]</f>
        <v>0.39512311091567554</v>
      </c>
      <c r="T94" s="7">
        <f>Poisson_CDF[[#This Row],[2]]+Poisson[[#This Row],[3]]</f>
        <v>0.61857039118376478</v>
      </c>
      <c r="U94" s="7">
        <f>Poisson_CDF[[#This Row],[3]]+Poisson[[#This Row],[4]]</f>
        <v>0.79330858574845731</v>
      </c>
      <c r="V94" s="7">
        <f>Poisson_CDF[[#This Row],[4]]+Poisson[[#This Row],[5]]</f>
        <v>0.90262631511386171</v>
      </c>
      <c r="W94" s="7">
        <f>Poisson_CDF[[#This Row],[5]]+Poisson[[#This Row],[6]]</f>
        <v>0.95961808110687841</v>
      </c>
      <c r="X94" s="7">
        <f>Poisson_CDF[[#This Row],[6]]+Poisson[[#This Row],[7]]</f>
        <v>0.98508561173545173</v>
      </c>
      <c r="Y94" s="7">
        <f>Poisson_CDF[[#This Row],[7]]+Poisson[[#This Row],[8]]</f>
        <v>0.99504355420116142</v>
      </c>
      <c r="Z94" s="7">
        <f>Poisson_CDF[[#This Row],[8]]+Poisson[[#This Row],[9]]</f>
        <v>0.99850454038685543</v>
      </c>
      <c r="AA94" s="7">
        <f>Poisson_CDF[[#This Row],[9]]+Poisson[[#This Row],[10]]</f>
        <v>0.99958715186778446</v>
      </c>
      <c r="AB94" s="7">
        <f>Poisson_CDF[[#This Row],[10]]+Poisson[[#This Row],[11]]</f>
        <v>0.99989501147136539</v>
      </c>
      <c r="AC94" s="7">
        <f>Poisson_CDF[[#This Row],[11]]+Poisson[[#This Row],[12]]</f>
        <v>0.9999752613200763</v>
      </c>
    </row>
    <row r="95" spans="1:29" x14ac:dyDescent="0.25">
      <c r="A95" s="3">
        <v>84</v>
      </c>
      <c r="B95" s="7">
        <f t="shared" si="5"/>
        <v>4.2183310776835292E-2</v>
      </c>
      <c r="C95" s="7">
        <f t="shared" si="5"/>
        <v>0.13354099838451125</v>
      </c>
      <c r="D95" s="7">
        <f t="shared" si="5"/>
        <v>0.21137741349743738</v>
      </c>
      <c r="E95" s="7">
        <f t="shared" si="5"/>
        <v>0.22305464976988357</v>
      </c>
      <c r="F95" s="7">
        <f t="shared" si="4"/>
        <v>0.17653273342010334</v>
      </c>
      <c r="G95" s="7">
        <f t="shared" si="4"/>
        <v>0.11177101576111034</v>
      </c>
      <c r="H95" s="7">
        <f t="shared" si="4"/>
        <v>5.8972821084597248E-2</v>
      </c>
      <c r="I95" s="7">
        <f t="shared" si="4"/>
        <v>2.6670295026158412E-2</v>
      </c>
      <c r="J95" s="7">
        <f t="shared" si="4"/>
        <v>1.0553871185706215E-2</v>
      </c>
      <c r="K95" s="7">
        <f t="shared" si="4"/>
        <v>3.7123014581573002E-3</v>
      </c>
      <c r="L95" s="7">
        <f t="shared" si="4"/>
        <v>1.1752146379625499E-3</v>
      </c>
      <c r="M95" s="7">
        <f t="shared" si="4"/>
        <v>3.3821935991329021E-4</v>
      </c>
      <c r="N95" s="7">
        <f t="shared" si="3"/>
        <v>8.9225948532774353E-5</v>
      </c>
      <c r="P95" s="3">
        <v>84</v>
      </c>
      <c r="Q95" s="7">
        <f>Poisson[[#This Row],[0]]</f>
        <v>4.2183310776835292E-2</v>
      </c>
      <c r="R95" s="7">
        <f>Poisson_CDF[[#This Row],[0]]+Poisson[[#This Row],[1]]</f>
        <v>0.17572430916134654</v>
      </c>
      <c r="S95" s="7">
        <f>Poisson_CDF[[#This Row],[1]]+Poisson[[#This Row],[2]]</f>
        <v>0.38710172265878395</v>
      </c>
      <c r="T95" s="7">
        <f>Poisson_CDF[[#This Row],[2]]+Poisson[[#This Row],[3]]</f>
        <v>0.61015637242866749</v>
      </c>
      <c r="U95" s="7">
        <f>Poisson_CDF[[#This Row],[3]]+Poisson[[#This Row],[4]]</f>
        <v>0.78668910584877083</v>
      </c>
      <c r="V95" s="7">
        <f>Poisson_CDF[[#This Row],[4]]+Poisson[[#This Row],[5]]</f>
        <v>0.8984601216098812</v>
      </c>
      <c r="W95" s="7">
        <f>Poisson_CDF[[#This Row],[5]]+Poisson[[#This Row],[6]]</f>
        <v>0.95743294269447843</v>
      </c>
      <c r="X95" s="7">
        <f>Poisson_CDF[[#This Row],[6]]+Poisson[[#This Row],[7]]</f>
        <v>0.98410323772063679</v>
      </c>
      <c r="Y95" s="7">
        <f>Poisson_CDF[[#This Row],[7]]+Poisson[[#This Row],[8]]</f>
        <v>0.99465710890634296</v>
      </c>
      <c r="Z95" s="7">
        <f>Poisson_CDF[[#This Row],[8]]+Poisson[[#This Row],[9]]</f>
        <v>0.99836941036450022</v>
      </c>
      <c r="AA95" s="7">
        <f>Poisson_CDF[[#This Row],[9]]+Poisson[[#This Row],[10]]</f>
        <v>0.99954462500246277</v>
      </c>
      <c r="AB95" s="7">
        <f>Poisson_CDF[[#This Row],[10]]+Poisson[[#This Row],[11]]</f>
        <v>0.99988284436237607</v>
      </c>
      <c r="AC95" s="7">
        <f>Poisson_CDF[[#This Row],[11]]+Poisson[[#This Row],[12]]</f>
        <v>0.99997207031090884</v>
      </c>
    </row>
    <row r="96" spans="1:29" x14ac:dyDescent="0.25">
      <c r="A96" s="3">
        <v>85</v>
      </c>
      <c r="B96" s="7">
        <f t="shared" si="5"/>
        <v>4.062312128818913E-2</v>
      </c>
      <c r="C96" s="7">
        <f t="shared" si="5"/>
        <v>0.13013283326348499</v>
      </c>
      <c r="D96" s="7">
        <f t="shared" si="5"/>
        <v>0.20843492272595987</v>
      </c>
      <c r="E96" s="7">
        <f t="shared" si="5"/>
        <v>0.22256805307958846</v>
      </c>
      <c r="F96" s="7">
        <f t="shared" si="4"/>
        <v>0.17824462044479503</v>
      </c>
      <c r="G96" s="7">
        <f t="shared" si="4"/>
        <v>0.11419840099386747</v>
      </c>
      <c r="H96" s="7">
        <f t="shared" si="4"/>
        <v>6.0970866689705701E-2</v>
      </c>
      <c r="I96" s="7">
        <f t="shared" si="4"/>
        <v>2.7902166399186256E-2</v>
      </c>
      <c r="J96" s="7">
        <f t="shared" si="4"/>
        <v>1.1172787357833457E-2</v>
      </c>
      <c r="K96" s="7">
        <f t="shared" si="4"/>
        <v>3.9767896492320359E-3</v>
      </c>
      <c r="L96" s="7">
        <f t="shared" si="4"/>
        <v>1.273931908570326E-3</v>
      </c>
      <c r="M96" s="7">
        <f t="shared" si="4"/>
        <v>3.7099420542694513E-4</v>
      </c>
      <c r="N96" s="7">
        <f t="shared" si="3"/>
        <v>9.9037456062779346E-5</v>
      </c>
      <c r="P96" s="3">
        <v>85</v>
      </c>
      <c r="Q96" s="7">
        <f>Poisson[[#This Row],[0]]</f>
        <v>4.062312128818913E-2</v>
      </c>
      <c r="R96" s="7">
        <f>Poisson_CDF[[#This Row],[0]]+Poisson[[#This Row],[1]]</f>
        <v>0.17075595455167411</v>
      </c>
      <c r="S96" s="7">
        <f>Poisson_CDF[[#This Row],[1]]+Poisson[[#This Row],[2]]</f>
        <v>0.37919087727763401</v>
      </c>
      <c r="T96" s="7">
        <f>Poisson_CDF[[#This Row],[2]]+Poisson[[#This Row],[3]]</f>
        <v>0.6017589303572225</v>
      </c>
      <c r="U96" s="7">
        <f>Poisson_CDF[[#This Row],[3]]+Poisson[[#This Row],[4]]</f>
        <v>0.78000355080201755</v>
      </c>
      <c r="V96" s="7">
        <f>Poisson_CDF[[#This Row],[4]]+Poisson[[#This Row],[5]]</f>
        <v>0.89420195179588502</v>
      </c>
      <c r="W96" s="7">
        <f>Poisson_CDF[[#This Row],[5]]+Poisson[[#This Row],[6]]</f>
        <v>0.95517281848559077</v>
      </c>
      <c r="X96" s="7">
        <f>Poisson_CDF[[#This Row],[6]]+Poisson[[#This Row],[7]]</f>
        <v>0.98307498488477707</v>
      </c>
      <c r="Y96" s="7">
        <f>Poisson_CDF[[#This Row],[7]]+Poisson[[#This Row],[8]]</f>
        <v>0.99424777224261052</v>
      </c>
      <c r="Z96" s="7">
        <f>Poisson_CDF[[#This Row],[8]]+Poisson[[#This Row],[9]]</f>
        <v>0.9982245618918425</v>
      </c>
      <c r="AA96" s="7">
        <f>Poisson_CDF[[#This Row],[9]]+Poisson[[#This Row],[10]]</f>
        <v>0.99949849380041278</v>
      </c>
      <c r="AB96" s="7">
        <f>Poisson_CDF[[#This Row],[10]]+Poisson[[#This Row],[11]]</f>
        <v>0.99986948800583975</v>
      </c>
      <c r="AC96" s="7">
        <f>Poisson_CDF[[#This Row],[11]]+Poisson[[#This Row],[12]]</f>
        <v>0.99996852546190251</v>
      </c>
    </row>
    <row r="97" spans="1:29" x14ac:dyDescent="0.25">
      <c r="A97" s="3">
        <v>86</v>
      </c>
      <c r="B97" s="7">
        <f t="shared" si="5"/>
        <v>3.9120636877585789E-2</v>
      </c>
      <c r="C97" s="7">
        <f t="shared" si="5"/>
        <v>0.12679409780568721</v>
      </c>
      <c r="D97" s="7">
        <f t="shared" si="5"/>
        <v>0.20547650193764311</v>
      </c>
      <c r="E97" s="7">
        <f t="shared" si="5"/>
        <v>0.22199031647479137</v>
      </c>
      <c r="F97" s="7">
        <f t="shared" si="4"/>
        <v>0.17987348970759628</v>
      </c>
      <c r="G97" s="7">
        <f t="shared" si="4"/>
        <v>0.11659777890631669</v>
      </c>
      <c r="H97" s="7">
        <f t="shared" si="4"/>
        <v>6.2984277023379553E-2</v>
      </c>
      <c r="I97" s="7">
        <f t="shared" si="4"/>
        <v>2.9162666410249897E-2</v>
      </c>
      <c r="J97" s="7">
        <f t="shared" si="4"/>
        <v>1.1814908550269641E-2</v>
      </c>
      <c r="K97" s="7">
        <f t="shared" si="4"/>
        <v>4.2548178882777692E-3</v>
      </c>
      <c r="L97" s="7">
        <f t="shared" si="4"/>
        <v>1.3790312186373866E-3</v>
      </c>
      <c r="M97" s="7">
        <f t="shared" ref="M97:M98" si="6">_xlfn.POISSON.DIST(M$12,$D$5*$D$6*$A97/52,FALSE)</f>
        <v>4.0632592636730776E-4</v>
      </c>
      <c r="N97" s="7">
        <f t="shared" si="3"/>
        <v>1.0974542117419941E-4</v>
      </c>
      <c r="P97" s="3">
        <v>86</v>
      </c>
      <c r="Q97" s="7">
        <f>Poisson[[#This Row],[0]]</f>
        <v>3.9120636877585789E-2</v>
      </c>
      <c r="R97" s="7">
        <f>Poisson_CDF[[#This Row],[0]]+Poisson[[#This Row],[1]]</f>
        <v>0.165914734683273</v>
      </c>
      <c r="S97" s="7">
        <f>Poisson_CDF[[#This Row],[1]]+Poisson[[#This Row],[2]]</f>
        <v>0.37139123662091611</v>
      </c>
      <c r="T97" s="7">
        <f>Poisson_CDF[[#This Row],[2]]+Poisson[[#This Row],[3]]</f>
        <v>0.5933815530957075</v>
      </c>
      <c r="U97" s="7">
        <f>Poisson_CDF[[#This Row],[3]]+Poisson[[#This Row],[4]]</f>
        <v>0.77325504280330382</v>
      </c>
      <c r="V97" s="7">
        <f>Poisson_CDF[[#This Row],[4]]+Poisson[[#This Row],[5]]</f>
        <v>0.88985282170962055</v>
      </c>
      <c r="W97" s="7">
        <f>Poisson_CDF[[#This Row],[5]]+Poisson[[#This Row],[6]]</f>
        <v>0.95283709873300015</v>
      </c>
      <c r="X97" s="7">
        <f>Poisson_CDF[[#This Row],[6]]+Poisson[[#This Row],[7]]</f>
        <v>0.98199976514325005</v>
      </c>
      <c r="Y97" s="7">
        <f>Poisson_CDF[[#This Row],[7]]+Poisson[[#This Row],[8]]</f>
        <v>0.99381467369351972</v>
      </c>
      <c r="Z97" s="7">
        <f>Poisson_CDF[[#This Row],[8]]+Poisson[[#This Row],[9]]</f>
        <v>0.99806949158179747</v>
      </c>
      <c r="AA97" s="7">
        <f>Poisson_CDF[[#This Row],[9]]+Poisson[[#This Row],[10]]</f>
        <v>0.99944852280043484</v>
      </c>
      <c r="AB97" s="7">
        <f>Poisson_CDF[[#This Row],[10]]+Poisson[[#This Row],[11]]</f>
        <v>0.99985484872680219</v>
      </c>
      <c r="AC97" s="7">
        <f>Poisson_CDF[[#This Row],[11]]+Poisson[[#This Row],[12]]</f>
        <v>0.99996459414797634</v>
      </c>
    </row>
    <row r="98" spans="1:29" x14ac:dyDescent="0.25">
      <c r="A98" s="3">
        <v>87</v>
      </c>
      <c r="B98" s="7">
        <f t="shared" si="5"/>
        <v>3.7673723268351722E-2</v>
      </c>
      <c r="C98" s="7">
        <f t="shared" si="5"/>
        <v>0.12352431840136839</v>
      </c>
      <c r="D98" s="7">
        <f t="shared" si="5"/>
        <v>0.20250529962007408</v>
      </c>
      <c r="E98" s="7">
        <f t="shared" si="5"/>
        <v>0.22132428067574031</v>
      </c>
      <c r="F98" s="7">
        <f t="shared" si="5"/>
        <v>0.1814190936306419</v>
      </c>
      <c r="G98" s="7">
        <f t="shared" si="5"/>
        <v>0.11896710991952632</v>
      </c>
      <c r="H98" s="7">
        <f t="shared" si="5"/>
        <v>6.5011409766583692E-2</v>
      </c>
      <c r="I98" s="7">
        <f t="shared" si="5"/>
        <v>3.0451273965174809E-2</v>
      </c>
      <c r="J98" s="7">
        <f t="shared" si="5"/>
        <v>1.2480425793756845E-2</v>
      </c>
      <c r="K98" s="7">
        <f t="shared" si="5"/>
        <v>4.5467472810381947E-3</v>
      </c>
      <c r="L98" s="7">
        <f t="shared" si="5"/>
        <v>1.4907840534713619E-3</v>
      </c>
      <c r="M98" s="7">
        <f t="shared" si="6"/>
        <v>4.4436104172416427E-4</v>
      </c>
      <c r="N98" s="7">
        <f t="shared" si="3"/>
        <v>1.2141396805964647E-4</v>
      </c>
      <c r="P98" s="3">
        <v>87</v>
      </c>
      <c r="Q98" s="7">
        <f>Poisson[[#This Row],[0]]</f>
        <v>3.7673723268351722E-2</v>
      </c>
      <c r="R98" s="7">
        <f>Poisson_CDF[[#This Row],[0]]+Poisson[[#This Row],[1]]</f>
        <v>0.16119804166972013</v>
      </c>
      <c r="S98" s="7">
        <f>Poisson_CDF[[#This Row],[1]]+Poisson[[#This Row],[2]]</f>
        <v>0.3637033412897942</v>
      </c>
      <c r="T98" s="7">
        <f>Poisson_CDF[[#This Row],[2]]+Poisson[[#This Row],[3]]</f>
        <v>0.58502762196553448</v>
      </c>
      <c r="U98" s="7">
        <f>Poisson_CDF[[#This Row],[3]]+Poisson[[#This Row],[4]]</f>
        <v>0.76644671559617639</v>
      </c>
      <c r="V98" s="7">
        <f>Poisson_CDF[[#This Row],[4]]+Poisson[[#This Row],[5]]</f>
        <v>0.88541382551570269</v>
      </c>
      <c r="W98" s="7">
        <f>Poisson_CDF[[#This Row],[5]]+Poisson[[#This Row],[6]]</f>
        <v>0.9504252352822864</v>
      </c>
      <c r="X98" s="7">
        <f>Poisson_CDF[[#This Row],[6]]+Poisson[[#This Row],[7]]</f>
        <v>0.98087650924746117</v>
      </c>
      <c r="Y98" s="7">
        <f>Poisson_CDF[[#This Row],[7]]+Poisson[[#This Row],[8]]</f>
        <v>0.99335693504121803</v>
      </c>
      <c r="Z98" s="7">
        <f>Poisson_CDF[[#This Row],[8]]+Poisson[[#This Row],[9]]</f>
        <v>0.99790368232225624</v>
      </c>
      <c r="AA98" s="7">
        <f>Poisson_CDF[[#This Row],[9]]+Poisson[[#This Row],[10]]</f>
        <v>0.9993944663757276</v>
      </c>
      <c r="AB98" s="7">
        <f>Poisson_CDF[[#This Row],[10]]+Poisson[[#This Row],[11]]</f>
        <v>0.99983882741745178</v>
      </c>
      <c r="AC98" s="7">
        <f>Poisson_CDF[[#This Row],[11]]+Poisson[[#This Row],[12]]</f>
        <v>0.99996024138551143</v>
      </c>
    </row>
    <row r="99" spans="1:29" x14ac:dyDescent="0.25">
      <c r="A99" s="3">
        <v>88</v>
      </c>
      <c r="B99" s="7">
        <f t="shared" ref="B99:N99" si="7">_xlfn.POISSON.DIST(B$12,$D$5*$D$6*$A99/52,FALSE)</f>
        <v>3.6280325122046798E-2</v>
      </c>
      <c r="C99" s="7">
        <f t="shared" si="7"/>
        <v>0.12032296149758882</v>
      </c>
      <c r="D99" s="7">
        <f t="shared" si="7"/>
        <v>0.19952432916253687</v>
      </c>
      <c r="E99" s="7">
        <f t="shared" si="7"/>
        <v>0.22057279526295631</v>
      </c>
      <c r="F99" s="7">
        <f t="shared" si="7"/>
        <v>0.18288129904128425</v>
      </c>
      <c r="G99" s="7">
        <f t="shared" si="7"/>
        <v>0.1213044228746538</v>
      </c>
      <c r="H99" s="7">
        <f t="shared" si="7"/>
        <v>6.7050609175149073E-2</v>
      </c>
      <c r="I99" s="7">
        <f t="shared" si="7"/>
        <v>3.1767426240891683E-2</v>
      </c>
      <c r="J99" s="7">
        <f t="shared" si="7"/>
        <v>1.3169503000599967E-2</v>
      </c>
      <c r="K99" s="7">
        <f t="shared" si="7"/>
        <v>4.8529321399194449E-3</v>
      </c>
      <c r="L99" s="7">
        <f t="shared" si="7"/>
        <v>1.6094650890190112E-3</v>
      </c>
      <c r="M99" s="7">
        <f t="shared" si="7"/>
        <v>4.8525075301906806E-4</v>
      </c>
      <c r="N99" s="7">
        <f t="shared" si="7"/>
        <v>1.3411035567206315E-4</v>
      </c>
      <c r="P99" s="3">
        <v>88</v>
      </c>
      <c r="Q99" s="7">
        <f>Poisson[[#This Row],[0]]</f>
        <v>3.6280325122046798E-2</v>
      </c>
      <c r="R99" s="7">
        <f>Poisson_CDF[[#This Row],[0]]+Poisson[[#This Row],[1]]</f>
        <v>0.15660328661963563</v>
      </c>
      <c r="S99" s="7">
        <f>Poisson_CDF[[#This Row],[1]]+Poisson[[#This Row],[2]]</f>
        <v>0.3561276157821725</v>
      </c>
      <c r="T99" s="7">
        <f>Poisson_CDF[[#This Row],[2]]+Poisson[[#This Row],[3]]</f>
        <v>0.57670041104512881</v>
      </c>
      <c r="U99" s="7">
        <f>Poisson_CDF[[#This Row],[3]]+Poisson[[#This Row],[4]]</f>
        <v>0.75958171008641306</v>
      </c>
      <c r="V99" s="7">
        <f>Poisson_CDF[[#This Row],[4]]+Poisson[[#This Row],[5]]</f>
        <v>0.88088613296106688</v>
      </c>
      <c r="W99" s="7">
        <f>Poisson_CDF[[#This Row],[5]]+Poisson[[#This Row],[6]]</f>
        <v>0.94793674213621593</v>
      </c>
      <c r="X99" s="7">
        <f>Poisson_CDF[[#This Row],[6]]+Poisson[[#This Row],[7]]</f>
        <v>0.97970416837710761</v>
      </c>
      <c r="Y99" s="7">
        <f>Poisson_CDF[[#This Row],[7]]+Poisson[[#This Row],[8]]</f>
        <v>0.99287367137770755</v>
      </c>
      <c r="Z99" s="7">
        <f>Poisson_CDF[[#This Row],[8]]+Poisson[[#This Row],[9]]</f>
        <v>0.99772660351762699</v>
      </c>
      <c r="AA99" s="7">
        <f>Poisson_CDF[[#This Row],[9]]+Poisson[[#This Row],[10]]</f>
        <v>0.99933606860664603</v>
      </c>
      <c r="AB99" s="7">
        <f>Poisson_CDF[[#This Row],[10]]+Poisson[[#This Row],[11]]</f>
        <v>0.99982131935966512</v>
      </c>
      <c r="AC99" s="7">
        <f>Poisson_CDF[[#This Row],[11]]+Poisson[[#This Row],[12]]</f>
        <v>0.99995542971533713</v>
      </c>
    </row>
    <row r="100" spans="1:29" x14ac:dyDescent="0.25">
      <c r="A100" s="3">
        <v>89</v>
      </c>
      <c r="B100" s="7">
        <f t="shared" ref="B100:B103" si="8">_xlfn.POISSON.DIST(B$12,$D$5*$D$6*$A100/52,FALSE)</f>
        <v>3.4938463118859356E-2</v>
      </c>
      <c r="C100" s="7">
        <f t="shared" ref="C100:N109" si="9">_xlfn.POISSON.DIST(C$12,$D$5*$D$6*$A100/52,FALSE)</f>
        <v>0.11718943868020808</v>
      </c>
      <c r="D100" s="7">
        <f t="shared" si="9"/>
        <v>0.19653647173119573</v>
      </c>
      <c r="E100" s="7">
        <f t="shared" si="9"/>
        <v>0.21973871340603818</v>
      </c>
      <c r="F100" s="7">
        <f t="shared" si="9"/>
        <v>0.18426008316937545</v>
      </c>
      <c r="G100" s="7">
        <f t="shared" si="9"/>
        <v>0.12360781665940966</v>
      </c>
      <c r="H100" s="7">
        <f t="shared" si="9"/>
        <v>6.9100209137815866E-2</v>
      </c>
      <c r="I100" s="7">
        <f t="shared" si="9"/>
        <v>3.3110519789351478E-2</v>
      </c>
      <c r="J100" s="7">
        <f t="shared" si="9"/>
        <v>1.3882276444600997E-2</v>
      </c>
      <c r="K100" s="7">
        <f t="shared" si="9"/>
        <v>5.1737192223804806E-3</v>
      </c>
      <c r="L100" s="7">
        <f t="shared" si="9"/>
        <v>1.7353518083985048E-3</v>
      </c>
      <c r="M100" s="7">
        <f t="shared" si="9"/>
        <v>5.2915088203420917E-4</v>
      </c>
      <c r="N100" s="7">
        <f t="shared" si="9"/>
        <v>1.4790503384900659E-4</v>
      </c>
      <c r="P100" s="3">
        <v>89</v>
      </c>
      <c r="Q100" s="7">
        <f>Poisson[[#This Row],[0]]</f>
        <v>3.4938463118859356E-2</v>
      </c>
      <c r="R100" s="7">
        <f>Poisson_CDF[[#This Row],[0]]+Poisson[[#This Row],[1]]</f>
        <v>0.15212790179906743</v>
      </c>
      <c r="S100" s="7">
        <f>Poisson_CDF[[#This Row],[1]]+Poisson[[#This Row],[2]]</f>
        <v>0.34866437353026314</v>
      </c>
      <c r="T100" s="7">
        <f>Poisson_CDF[[#This Row],[2]]+Poisson[[#This Row],[3]]</f>
        <v>0.56840308693630126</v>
      </c>
      <c r="U100" s="7">
        <f>Poisson_CDF[[#This Row],[3]]+Poisson[[#This Row],[4]]</f>
        <v>0.75266317010567674</v>
      </c>
      <c r="V100" s="7">
        <f>Poisson_CDF[[#This Row],[4]]+Poisson[[#This Row],[5]]</f>
        <v>0.87627098676508641</v>
      </c>
      <c r="W100" s="7">
        <f>Poisson_CDF[[#This Row],[5]]+Poisson[[#This Row],[6]]</f>
        <v>0.94537119590290231</v>
      </c>
      <c r="X100" s="7">
        <f>Poisson_CDF[[#This Row],[6]]+Poisson[[#This Row],[7]]</f>
        <v>0.97848171569225384</v>
      </c>
      <c r="Y100" s="7">
        <f>Poisson_CDF[[#This Row],[7]]+Poisson[[#This Row],[8]]</f>
        <v>0.99236399213685489</v>
      </c>
      <c r="Z100" s="7">
        <f>Poisson_CDF[[#This Row],[8]]+Poisson[[#This Row],[9]]</f>
        <v>0.99753771135923541</v>
      </c>
      <c r="AA100" s="7">
        <f>Poisson_CDF[[#This Row],[9]]+Poisson[[#This Row],[10]]</f>
        <v>0.99927306316763387</v>
      </c>
      <c r="AB100" s="7">
        <f>Poisson_CDF[[#This Row],[10]]+Poisson[[#This Row],[11]]</f>
        <v>0.99980221404966807</v>
      </c>
      <c r="AC100" s="7">
        <f>Poisson_CDF[[#This Row],[11]]+Poisson[[#This Row],[12]]</f>
        <v>0.99995011908351705</v>
      </c>
    </row>
    <row r="101" spans="1:29" x14ac:dyDescent="0.25">
      <c r="A101" s="3">
        <v>90</v>
      </c>
      <c r="B101" s="7">
        <f t="shared" si="8"/>
        <v>3.3646231145985611E-2</v>
      </c>
      <c r="C101" s="7">
        <f t="shared" si="9"/>
        <v>0.11412311146195077</v>
      </c>
      <c r="D101" s="7">
        <f t="shared" si="9"/>
        <v>0.19354447922038318</v>
      </c>
      <c r="E101" s="7">
        <f t="shared" si="9"/>
        <v>0.218824886895228</v>
      </c>
      <c r="F101" s="7">
        <f t="shared" si="9"/>
        <v>0.18555552960329436</v>
      </c>
      <c r="G101" s="7">
        <f t="shared" si="9"/>
        <v>0.12587546162551186</v>
      </c>
      <c r="H101" s="7">
        <f t="shared" si="9"/>
        <v>7.1158536177420392E-2</v>
      </c>
      <c r="I101" s="7">
        <f t="shared" si="9"/>
        <v>3.4479911712675504E-2</v>
      </c>
      <c r="J101" s="7">
        <f t="shared" si="9"/>
        <v>1.4618854302398513E-2</v>
      </c>
      <c r="K101" s="7">
        <f t="shared" si="9"/>
        <v>5.5094469793988245E-3</v>
      </c>
      <c r="L101" s="7">
        <f t="shared" si="9"/>
        <v>1.8687241046272641E-3</v>
      </c>
      <c r="M101" s="7">
        <f t="shared" si="9"/>
        <v>5.7622179640185649E-4</v>
      </c>
      <c r="N101" s="7">
        <f t="shared" si="9"/>
        <v>1.6287169483225747E-4</v>
      </c>
      <c r="P101" s="3">
        <v>90</v>
      </c>
      <c r="Q101" s="7">
        <f>Poisson[[#This Row],[0]]</f>
        <v>3.3646231145985611E-2</v>
      </c>
      <c r="R101" s="7">
        <f>Poisson_CDF[[#This Row],[0]]+Poisson[[#This Row],[1]]</f>
        <v>0.14776934260793639</v>
      </c>
      <c r="S101" s="7">
        <f>Poisson_CDF[[#This Row],[1]]+Poisson[[#This Row],[2]]</f>
        <v>0.3413138218283196</v>
      </c>
      <c r="T101" s="7">
        <f>Poisson_CDF[[#This Row],[2]]+Poisson[[#This Row],[3]]</f>
        <v>0.56013870872354765</v>
      </c>
      <c r="U101" s="7">
        <f>Poisson_CDF[[#This Row],[3]]+Poisson[[#This Row],[4]]</f>
        <v>0.74569423832684201</v>
      </c>
      <c r="V101" s="7">
        <f>Poisson_CDF[[#This Row],[4]]+Poisson[[#This Row],[5]]</f>
        <v>0.87156969995235389</v>
      </c>
      <c r="W101" s="7">
        <f>Poisson_CDF[[#This Row],[5]]+Poisson[[#This Row],[6]]</f>
        <v>0.9427282361297743</v>
      </c>
      <c r="X101" s="7">
        <f>Poisson_CDF[[#This Row],[6]]+Poisson[[#This Row],[7]]</f>
        <v>0.9772081478424498</v>
      </c>
      <c r="Y101" s="7">
        <f>Poisson_CDF[[#This Row],[7]]+Poisson[[#This Row],[8]]</f>
        <v>0.99182700214484831</v>
      </c>
      <c r="Z101" s="7">
        <f>Poisson_CDF[[#This Row],[8]]+Poisson[[#This Row],[9]]</f>
        <v>0.99733644912424713</v>
      </c>
      <c r="AA101" s="7">
        <f>Poisson_CDF[[#This Row],[9]]+Poisson[[#This Row],[10]]</f>
        <v>0.99920517322887437</v>
      </c>
      <c r="AB101" s="7">
        <f>Poisson_CDF[[#This Row],[10]]+Poisson[[#This Row],[11]]</f>
        <v>0.99978139502527619</v>
      </c>
      <c r="AC101" s="7">
        <f>Poisson_CDF[[#This Row],[11]]+Poisson[[#This Row],[12]]</f>
        <v>0.9999442667201085</v>
      </c>
    </row>
    <row r="102" spans="1:29" x14ac:dyDescent="0.25">
      <c r="A102" s="3">
        <v>91</v>
      </c>
      <c r="B102" s="7">
        <f>_xlfn.POISSON.DIST(B$12,$D$5*$D$6*$A102/52,FALSE)</f>
        <v>3.240179358999954E-2</v>
      </c>
      <c r="C102" s="7">
        <f t="shared" si="9"/>
        <v>0.11112329579133741</v>
      </c>
      <c r="D102" s="7">
        <f t="shared" si="9"/>
        <v>0.19055097726658352</v>
      </c>
      <c r="E102" s="7">
        <f t="shared" si="9"/>
        <v>0.21783416146710158</v>
      </c>
      <c r="F102" s="7">
        <f t="shared" si="9"/>
        <v>0.18676782421728144</v>
      </c>
      <c r="G102" s="7">
        <f t="shared" si="9"/>
        <v>0.1281056008035743</v>
      </c>
      <c r="H102" s="7">
        <f t="shared" si="9"/>
        <v>7.3223912389715221E-2</v>
      </c>
      <c r="I102" s="7">
        <f t="shared" si="9"/>
        <v>3.5874920904698925E-2</v>
      </c>
      <c r="J102" s="7">
        <f t="shared" si="9"/>
        <v>1.5379316256485313E-2</v>
      </c>
      <c r="K102" s="7">
        <f t="shared" si="9"/>
        <v>5.8604448159156695E-3</v>
      </c>
      <c r="L102" s="7">
        <f t="shared" si="9"/>
        <v>2.0098638704642655E-3</v>
      </c>
      <c r="M102" s="7">
        <f t="shared" si="9"/>
        <v>6.2662832300980234E-4</v>
      </c>
      <c r="N102" s="7">
        <f t="shared" si="9"/>
        <v>1.7908731990312705E-4</v>
      </c>
      <c r="P102" s="3">
        <v>91</v>
      </c>
      <c r="Q102" s="7">
        <f>Poisson[[#This Row],[0]]</f>
        <v>3.240179358999954E-2</v>
      </c>
      <c r="R102" s="7">
        <f>Poisson_CDF[[#This Row],[0]]+Poisson[[#This Row],[1]]</f>
        <v>0.14352508938133696</v>
      </c>
      <c r="S102" s="7">
        <f>Poisson_CDF[[#This Row],[1]]+Poisson[[#This Row],[2]]</f>
        <v>0.33407606664792044</v>
      </c>
      <c r="T102" s="7">
        <f>Poisson_CDF[[#This Row],[2]]+Poisson[[#This Row],[3]]</f>
        <v>0.55191022811502199</v>
      </c>
      <c r="U102" s="7">
        <f>Poisson_CDF[[#This Row],[3]]+Poisson[[#This Row],[4]]</f>
        <v>0.73867805233230344</v>
      </c>
      <c r="V102" s="7">
        <f>Poisson_CDF[[#This Row],[4]]+Poisson[[#This Row],[5]]</f>
        <v>0.86678365313587769</v>
      </c>
      <c r="W102" s="7">
        <f>Poisson_CDF[[#This Row],[5]]+Poisson[[#This Row],[6]]</f>
        <v>0.94000756552559295</v>
      </c>
      <c r="X102" s="7">
        <f>Poisson_CDF[[#This Row],[6]]+Poisson[[#This Row],[7]]</f>
        <v>0.97588248643029185</v>
      </c>
      <c r="Y102" s="7">
        <f>Poisson_CDF[[#This Row],[7]]+Poisson[[#This Row],[8]]</f>
        <v>0.99126180268677722</v>
      </c>
      <c r="Z102" s="7">
        <f>Poisson_CDF[[#This Row],[8]]+Poisson[[#This Row],[9]]</f>
        <v>0.99712224750269285</v>
      </c>
      <c r="AA102" s="7">
        <f>Poisson_CDF[[#This Row],[9]]+Poisson[[#This Row],[10]]</f>
        <v>0.99913211137315716</v>
      </c>
      <c r="AB102" s="7">
        <f>Poisson_CDF[[#This Row],[10]]+Poisson[[#This Row],[11]]</f>
        <v>0.99975873969616691</v>
      </c>
      <c r="AC102" s="7">
        <f>Poisson_CDF[[#This Row],[11]]+Poisson[[#This Row],[12]]</f>
        <v>0.99993782701607004</v>
      </c>
    </row>
    <row r="103" spans="1:29" x14ac:dyDescent="0.25">
      <c r="A103" s="3">
        <v>92</v>
      </c>
      <c r="B103" s="7">
        <f t="shared" si="8"/>
        <v>3.120338272936693E-2</v>
      </c>
      <c r="C103" s="7">
        <f t="shared" si="9"/>
        <v>0.10818926629657954</v>
      </c>
      <c r="D103" s="7">
        <f t="shared" si="9"/>
        <v>0.18755846831273479</v>
      </c>
      <c r="E103" s="7">
        <f t="shared" si="9"/>
        <v>0.21676937241559052</v>
      </c>
      <c r="F103" s="7">
        <f t="shared" si="9"/>
        <v>0.18789725108185856</v>
      </c>
      <c r="G103" s="7">
        <f t="shared" si="9"/>
        <v>0.13029655092207945</v>
      </c>
      <c r="H103" s="7">
        <f t="shared" si="9"/>
        <v>7.5294658314762591E-2</v>
      </c>
      <c r="I103" s="7">
        <f t="shared" si="9"/>
        <v>3.7294829354049409E-2</v>
      </c>
      <c r="J103" s="7">
        <f t="shared" si="9"/>
        <v>1.6163713159989032E-2</v>
      </c>
      <c r="K103" s="7">
        <f t="shared" si="9"/>
        <v>6.2270323651008822E-3</v>
      </c>
      <c r="L103" s="7">
        <f t="shared" si="9"/>
        <v>2.1590545763208917E-3</v>
      </c>
      <c r="M103" s="7">
        <f t="shared" si="9"/>
        <v>6.805396492144671E-4</v>
      </c>
      <c r="N103" s="7">
        <f t="shared" si="9"/>
        <v>1.9663222086321831E-4</v>
      </c>
      <c r="P103" s="3">
        <v>92</v>
      </c>
      <c r="Q103" s="7">
        <f>Poisson[[#This Row],[0]]</f>
        <v>3.120338272936693E-2</v>
      </c>
      <c r="R103" s="7">
        <f>Poisson_CDF[[#This Row],[0]]+Poisson[[#This Row],[1]]</f>
        <v>0.13939264902594647</v>
      </c>
      <c r="S103" s="7">
        <f>Poisson_CDF[[#This Row],[1]]+Poisson[[#This Row],[2]]</f>
        <v>0.32695111733868126</v>
      </c>
      <c r="T103" s="7">
        <f>Poisson_CDF[[#This Row],[2]]+Poisson[[#This Row],[3]]</f>
        <v>0.54372048975427179</v>
      </c>
      <c r="U103" s="7">
        <f>Poisson_CDF[[#This Row],[3]]+Poisson[[#This Row],[4]]</f>
        <v>0.7316177408361304</v>
      </c>
      <c r="V103" s="7">
        <f>Poisson_CDF[[#This Row],[4]]+Poisson[[#This Row],[5]]</f>
        <v>0.86191429175820988</v>
      </c>
      <c r="W103" s="7">
        <f>Poisson_CDF[[#This Row],[5]]+Poisson[[#This Row],[6]]</f>
        <v>0.93720895007297245</v>
      </c>
      <c r="X103" s="7">
        <f>Poisson_CDF[[#This Row],[6]]+Poisson[[#This Row],[7]]</f>
        <v>0.97450377942702182</v>
      </c>
      <c r="Y103" s="7">
        <f>Poisson_CDF[[#This Row],[7]]+Poisson[[#This Row],[8]]</f>
        <v>0.99066749258701081</v>
      </c>
      <c r="Z103" s="7">
        <f>Poisson_CDF[[#This Row],[8]]+Poisson[[#This Row],[9]]</f>
        <v>0.99689452495211173</v>
      </c>
      <c r="AA103" s="7">
        <f>Poisson_CDF[[#This Row],[9]]+Poisson[[#This Row],[10]]</f>
        <v>0.99905357952843266</v>
      </c>
      <c r="AB103" s="7">
        <f>Poisson_CDF[[#This Row],[10]]+Poisson[[#This Row],[11]]</f>
        <v>0.9997341191776471</v>
      </c>
      <c r="AC103" s="7">
        <f>Poisson_CDF[[#This Row],[11]]+Poisson[[#This Row],[12]]</f>
        <v>0.99993075139851029</v>
      </c>
    </row>
    <row r="104" spans="1:29" x14ac:dyDescent="0.25">
      <c r="A104" s="3">
        <v>93</v>
      </c>
      <c r="B104" s="7">
        <f>_xlfn.POISSON.DIST(B$12,$D$5*$D$6*$A104/52,FALSE)</f>
        <v>3.0049296223399857E-2</v>
      </c>
      <c r="C104" s="7">
        <f t="shared" si="9"/>
        <v>0.10532026027787587</v>
      </c>
      <c r="D104" s="7">
        <f t="shared" si="9"/>
        <v>0.1845693347114355</v>
      </c>
      <c r="E104" s="7">
        <f t="shared" si="9"/>
        <v>0.21563334047942867</v>
      </c>
      <c r="F104" s="7">
        <f t="shared" si="9"/>
        <v>0.18894418836834678</v>
      </c>
      <c r="G104" s="7">
        <f t="shared" si="9"/>
        <v>0.13244670323726332</v>
      </c>
      <c r="H104" s="7">
        <f t="shared" si="9"/>
        <v>7.7369095736273291E-2</v>
      </c>
      <c r="I104" s="7">
        <f t="shared" si="9"/>
        <v>3.8738883503904406E-2</v>
      </c>
      <c r="J104" s="7">
        <f t="shared" si="9"/>
        <v>1.6972066763115946E-2</v>
      </c>
      <c r="K104" s="7">
        <f t="shared" si="9"/>
        <v>6.6095187782094587E-3</v>
      </c>
      <c r="L104" s="7">
        <f t="shared" si="9"/>
        <v>2.3165808372258988E-3</v>
      </c>
      <c r="M104" s="7">
        <f t="shared" si="9"/>
        <v>7.381292118896108E-4</v>
      </c>
      <c r="N104" s="7">
        <f t="shared" si="9"/>
        <v>2.1559007610073917E-4</v>
      </c>
      <c r="P104" s="3">
        <v>93</v>
      </c>
      <c r="Q104" s="7">
        <f>Poisson[[#This Row],[0]]</f>
        <v>3.0049296223399857E-2</v>
      </c>
      <c r="R104" s="7">
        <f>Poisson_CDF[[#This Row],[0]]+Poisson[[#This Row],[1]]</f>
        <v>0.13536955650127575</v>
      </c>
      <c r="S104" s="7">
        <f>Poisson_CDF[[#This Row],[1]]+Poisson[[#This Row],[2]]</f>
        <v>0.31993889121271124</v>
      </c>
      <c r="T104" s="7">
        <f>Poisson_CDF[[#This Row],[2]]+Poisson[[#This Row],[3]]</f>
        <v>0.53557223169213986</v>
      </c>
      <c r="U104" s="7">
        <f>Poisson_CDF[[#This Row],[3]]+Poisson[[#This Row],[4]]</f>
        <v>0.72451642006048667</v>
      </c>
      <c r="V104" s="7">
        <f>Poisson_CDF[[#This Row],[4]]+Poisson[[#This Row],[5]]</f>
        <v>0.85696312329774993</v>
      </c>
      <c r="W104" s="7">
        <f>Poisson_CDF[[#This Row],[5]]+Poisson[[#This Row],[6]]</f>
        <v>0.93433221903402319</v>
      </c>
      <c r="X104" s="7">
        <f>Poisson_CDF[[#This Row],[6]]+Poisson[[#This Row],[7]]</f>
        <v>0.97307110253792761</v>
      </c>
      <c r="Y104" s="7">
        <f>Poisson_CDF[[#This Row],[7]]+Poisson[[#This Row],[8]]</f>
        <v>0.99004316930104352</v>
      </c>
      <c r="Z104" s="7">
        <f>Poisson_CDF[[#This Row],[8]]+Poisson[[#This Row],[9]]</f>
        <v>0.996652688079253</v>
      </c>
      <c r="AA104" s="7">
        <f>Poisson_CDF[[#This Row],[9]]+Poisson[[#This Row],[10]]</f>
        <v>0.99896926891647886</v>
      </c>
      <c r="AB104" s="7">
        <f>Poisson_CDF[[#This Row],[10]]+Poisson[[#This Row],[11]]</f>
        <v>0.99970739812836851</v>
      </c>
      <c r="AC104" s="7">
        <f>Poisson_CDF[[#This Row],[11]]+Poisson[[#This Row],[12]]</f>
        <v>0.99992298820446923</v>
      </c>
    </row>
    <row r="105" spans="1:29" x14ac:dyDescent="0.25">
      <c r="A105" s="3">
        <v>94</v>
      </c>
      <c r="B105" s="7">
        <f t="shared" ref="B105:B106" si="10">_xlfn.POISSON.DIST(B$12,$D$5*$D$6*$A105/52,FALSE)</f>
        <v>2.8937894694084403E-2</v>
      </c>
      <c r="C105" s="7">
        <f t="shared" si="9"/>
        <v>0.10251548146091509</v>
      </c>
      <c r="D105" s="7">
        <f t="shared" si="9"/>
        <v>0.18158584185655366</v>
      </c>
      <c r="E105" s="7">
        <f t="shared" si="9"/>
        <v>0.21442886799703975</v>
      </c>
      <c r="F105" s="7">
        <f t="shared" si="9"/>
        <v>0.18990910425775759</v>
      </c>
      <c r="G105" s="7">
        <f t="shared" si="9"/>
        <v>0.13455452418088307</v>
      </c>
      <c r="H105" s="7">
        <f t="shared" si="9"/>
        <v>7.9445550404693518E-2</v>
      </c>
      <c r="I105" s="7">
        <f t="shared" si="9"/>
        <v>4.0206295663586147E-2</v>
      </c>
      <c r="J105" s="7">
        <f t="shared" si="9"/>
        <v>1.7804369500984404E-2</v>
      </c>
      <c r="K105" s="7">
        <f t="shared" si="9"/>
        <v>7.0082020317292675E-3</v>
      </c>
      <c r="L105" s="7">
        <f t="shared" si="9"/>
        <v>2.4827279698580048E-3</v>
      </c>
      <c r="M105" s="7">
        <f t="shared" si="9"/>
        <v>7.9957457437447165E-4</v>
      </c>
      <c r="N105" s="7">
        <f t="shared" si="9"/>
        <v>2.3604796099380612E-4</v>
      </c>
      <c r="P105" s="3">
        <v>94</v>
      </c>
      <c r="Q105" s="7">
        <f>Poisson[[#This Row],[0]]</f>
        <v>2.8937894694084403E-2</v>
      </c>
      <c r="R105" s="7">
        <f>Poisson_CDF[[#This Row],[0]]+Poisson[[#This Row],[1]]</f>
        <v>0.1314533761549995</v>
      </c>
      <c r="S105" s="7">
        <f>Poisson_CDF[[#This Row],[1]]+Poisson[[#This Row],[2]]</f>
        <v>0.31303921801155316</v>
      </c>
      <c r="T105" s="7">
        <f>Poisson_CDF[[#This Row],[2]]+Poisson[[#This Row],[3]]</f>
        <v>0.52746808600859296</v>
      </c>
      <c r="U105" s="7">
        <f>Poisson_CDF[[#This Row],[3]]+Poisson[[#This Row],[4]]</f>
        <v>0.71737719026635061</v>
      </c>
      <c r="V105" s="7">
        <f>Poisson_CDF[[#This Row],[4]]+Poisson[[#This Row],[5]]</f>
        <v>0.8519317144472337</v>
      </c>
      <c r="W105" s="7">
        <f>Poisson_CDF[[#This Row],[5]]+Poisson[[#This Row],[6]]</f>
        <v>0.93137726485192718</v>
      </c>
      <c r="X105" s="7">
        <f>Poisson_CDF[[#This Row],[6]]+Poisson[[#This Row],[7]]</f>
        <v>0.97158356051551331</v>
      </c>
      <c r="Y105" s="7">
        <f>Poisson_CDF[[#This Row],[7]]+Poisson[[#This Row],[8]]</f>
        <v>0.98938793001649772</v>
      </c>
      <c r="Z105" s="7">
        <f>Poisson_CDF[[#This Row],[8]]+Poisson[[#This Row],[9]]</f>
        <v>0.99639613204822697</v>
      </c>
      <c r="AA105" s="7">
        <f>Poisson_CDF[[#This Row],[9]]+Poisson[[#This Row],[10]]</f>
        <v>0.99887886001808501</v>
      </c>
      <c r="AB105" s="7">
        <f>Poisson_CDF[[#This Row],[10]]+Poisson[[#This Row],[11]]</f>
        <v>0.99967843459245953</v>
      </c>
      <c r="AC105" s="7">
        <f>Poisson_CDF[[#This Row],[11]]+Poisson[[#This Row],[12]]</f>
        <v>0.99991448255345339</v>
      </c>
    </row>
    <row r="106" spans="1:29" x14ac:dyDescent="0.25">
      <c r="A106" s="3">
        <v>95</v>
      </c>
      <c r="B106" s="7">
        <f t="shared" si="10"/>
        <v>2.7867599397346985E-2</v>
      </c>
      <c r="C106" s="7">
        <f t="shared" si="9"/>
        <v>9.9774103523788613E-2</v>
      </c>
      <c r="D106" s="7">
        <f t="shared" si="9"/>
        <v>0.17861014133358405</v>
      </c>
      <c r="E106" s="7">
        <f t="shared" si="9"/>
        <v>0.21315873531984322</v>
      </c>
      <c r="F106" s="7">
        <f t="shared" si="9"/>
        <v>0.19079255286361874</v>
      </c>
      <c r="G106" s="7">
        <f t="shared" si="9"/>
        <v>0.13661855583294241</v>
      </c>
      <c r="H106" s="7">
        <f t="shared" si="9"/>
        <v>8.1522354680253803E-2</v>
      </c>
      <c r="I106" s="7">
        <f t="shared" si="9"/>
        <v>4.1696245467184832E-2</v>
      </c>
      <c r="J106" s="7">
        <f t="shared" si="9"/>
        <v>1.8660584342404172E-2</v>
      </c>
      <c r="K106" s="7">
        <f t="shared" si="9"/>
        <v>7.4233682534431168E-3</v>
      </c>
      <c r="L106" s="7">
        <f t="shared" si="9"/>
        <v>2.6577815406832305E-3</v>
      </c>
      <c r="M106" s="7">
        <f t="shared" si="9"/>
        <v>8.6505729142075127E-4</v>
      </c>
      <c r="N106" s="7">
        <f t="shared" si="9"/>
        <v>2.5809637241436001E-4</v>
      </c>
      <c r="P106" s="3">
        <v>95</v>
      </c>
      <c r="Q106" s="7">
        <f>Poisson[[#This Row],[0]]</f>
        <v>2.7867599397346985E-2</v>
      </c>
      <c r="R106" s="7">
        <f>Poisson_CDF[[#This Row],[0]]+Poisson[[#This Row],[1]]</f>
        <v>0.12764170292113561</v>
      </c>
      <c r="S106" s="7">
        <f>Poisson_CDF[[#This Row],[1]]+Poisson[[#This Row],[2]]</f>
        <v>0.30625184425471963</v>
      </c>
      <c r="T106" s="7">
        <f>Poisson_CDF[[#This Row],[2]]+Poisson[[#This Row],[3]]</f>
        <v>0.51941057957456283</v>
      </c>
      <c r="U106" s="7">
        <f>Poisson_CDF[[#This Row],[3]]+Poisson[[#This Row],[4]]</f>
        <v>0.71020313243818156</v>
      </c>
      <c r="V106" s="7">
        <f>Poisson_CDF[[#This Row],[4]]+Poisson[[#This Row],[5]]</f>
        <v>0.84682168827112392</v>
      </c>
      <c r="W106" s="7">
        <f>Poisson_CDF[[#This Row],[5]]+Poisson[[#This Row],[6]]</f>
        <v>0.92834404295137773</v>
      </c>
      <c r="X106" s="7">
        <f>Poisson_CDF[[#This Row],[6]]+Poisson[[#This Row],[7]]</f>
        <v>0.9700402884185626</v>
      </c>
      <c r="Y106" s="7">
        <f>Poisson_CDF[[#This Row],[7]]+Poisson[[#This Row],[8]]</f>
        <v>0.98870087276096674</v>
      </c>
      <c r="Z106" s="7">
        <f>Poisson_CDF[[#This Row],[8]]+Poisson[[#This Row],[9]]</f>
        <v>0.99612424101440988</v>
      </c>
      <c r="AA106" s="7">
        <f>Poisson_CDF[[#This Row],[9]]+Poisson[[#This Row],[10]]</f>
        <v>0.99878202255509307</v>
      </c>
      <c r="AB106" s="7">
        <f>Poisson_CDF[[#This Row],[10]]+Poisson[[#This Row],[11]]</f>
        <v>0.9996470798465138</v>
      </c>
      <c r="AC106" s="7">
        <f>Poisson_CDF[[#This Row],[11]]+Poisson[[#This Row],[12]]</f>
        <v>0.99990517621892816</v>
      </c>
    </row>
    <row r="107" spans="1:29" x14ac:dyDescent="0.25">
      <c r="A107" s="3">
        <v>96</v>
      </c>
      <c r="B107" s="7">
        <f>_xlfn.POISSON.DIST(B$12,$D$5*$D$6*$A107/52,FALSE)</f>
        <v>2.6836889980450779E-2</v>
      </c>
      <c r="C107" s="7">
        <f t="shared" si="9"/>
        <v>9.7095273408939031E-2</v>
      </c>
      <c r="D107" s="7">
        <f t="shared" si="9"/>
        <v>0.17564427407989605</v>
      </c>
      <c r="E107" s="7">
        <f t="shared" si="9"/>
        <v>0.21182569747494609</v>
      </c>
      <c r="F107" s="7">
        <f t="shared" si="9"/>
        <v>0.19159517017761044</v>
      </c>
      <c r="G107" s="7">
        <f t="shared" si="9"/>
        <v>0.13863741622653411</v>
      </c>
      <c r="H107" s="7">
        <f t="shared" si="9"/>
        <v>8.3597850092601692E-2</v>
      </c>
      <c r="I107" s="7">
        <f t="shared" si="9"/>
        <v>4.3207881374446172E-2</v>
      </c>
      <c r="J107" s="7">
        <f t="shared" si="9"/>
        <v>1.9540644698998692E-2</v>
      </c>
      <c r="K107" s="7">
        <f t="shared" si="9"/>
        <v>7.8552910689489944E-3</v>
      </c>
      <c r="L107" s="7">
        <f t="shared" si="9"/>
        <v>2.8420269062547593E-3</v>
      </c>
      <c r="M107" s="7">
        <f t="shared" si="9"/>
        <v>9.3476276227298888E-4</v>
      </c>
      <c r="N107" s="7">
        <f t="shared" si="9"/>
        <v>2.8182924710943821E-4</v>
      </c>
      <c r="P107" s="3">
        <v>96</v>
      </c>
      <c r="Q107" s="7">
        <f>Poisson[[#This Row],[0]]</f>
        <v>2.6836889980450779E-2</v>
      </c>
      <c r="R107" s="7">
        <f>Poisson_CDF[[#This Row],[0]]+Poisson[[#This Row],[1]]</f>
        <v>0.12393216338938981</v>
      </c>
      <c r="S107" s="7">
        <f>Poisson_CDF[[#This Row],[1]]+Poisson[[#This Row],[2]]</f>
        <v>0.29957643746928586</v>
      </c>
      <c r="T107" s="7">
        <f>Poisson_CDF[[#This Row],[2]]+Poisson[[#This Row],[3]]</f>
        <v>0.51140213494423192</v>
      </c>
      <c r="U107" s="7">
        <f>Poisson_CDF[[#This Row],[3]]+Poisson[[#This Row],[4]]</f>
        <v>0.70299730512184233</v>
      </c>
      <c r="V107" s="7">
        <f>Poisson_CDF[[#This Row],[4]]+Poisson[[#This Row],[5]]</f>
        <v>0.84163472134837647</v>
      </c>
      <c r="W107" s="7">
        <f>Poisson_CDF[[#This Row],[5]]+Poisson[[#This Row],[6]]</f>
        <v>0.92523257144097815</v>
      </c>
      <c r="X107" s="7">
        <f>Poisson_CDF[[#This Row],[6]]+Poisson[[#This Row],[7]]</f>
        <v>0.96844045281542435</v>
      </c>
      <c r="Y107" s="7">
        <f>Poisson_CDF[[#This Row],[7]]+Poisson[[#This Row],[8]]</f>
        <v>0.98798109751442309</v>
      </c>
      <c r="Z107" s="7">
        <f>Poisson_CDF[[#This Row],[8]]+Poisson[[#This Row],[9]]</f>
        <v>0.99583638858337209</v>
      </c>
      <c r="AA107" s="7">
        <f>Poisson_CDF[[#This Row],[9]]+Poisson[[#This Row],[10]]</f>
        <v>0.99867841548962688</v>
      </c>
      <c r="AB107" s="7">
        <f>Poisson_CDF[[#This Row],[10]]+Poisson[[#This Row],[11]]</f>
        <v>0.99961317825189988</v>
      </c>
      <c r="AC107" s="7">
        <f>Poisson_CDF[[#This Row],[11]]+Poisson[[#This Row],[12]]</f>
        <v>0.99989500749900928</v>
      </c>
    </row>
    <row r="108" spans="1:29" x14ac:dyDescent="0.25">
      <c r="A108" s="3">
        <v>97</v>
      </c>
      <c r="B108" s="7">
        <f>_xlfn.POISSON.DIST(B$12,$D$5*$D$6*$A108/52,FALSE)</f>
        <v>2.5844302322337288E-2</v>
      </c>
      <c r="C108" s="7">
        <f t="shared" si="9"/>
        <v>9.4478114431222018E-2</v>
      </c>
      <c r="D108" s="7">
        <f t="shared" si="9"/>
        <v>0.17269017354676711</v>
      </c>
      <c r="E108" s="7">
        <f t="shared" si="9"/>
        <v>0.21043248106821055</v>
      </c>
      <c r="F108" s="7">
        <f t="shared" si="9"/>
        <v>0.19231767004622269</v>
      </c>
      <c r="G108" s="7">
        <f t="shared" si="9"/>
        <v>0.14060979949200492</v>
      </c>
      <c r="H108" s="7">
        <f t="shared" si="9"/>
        <v>8.5670389814024653E-2</v>
      </c>
      <c r="I108" s="7">
        <f t="shared" si="9"/>
        <v>4.4740322209218739E-2</v>
      </c>
      <c r="J108" s="7">
        <f t="shared" si="9"/>
        <v>2.0444454393913573E-2</v>
      </c>
      <c r="K108" s="7">
        <f t="shared" si="9"/>
        <v>8.3042309701001852E-3</v>
      </c>
      <c r="L108" s="7">
        <f t="shared" si="9"/>
        <v>3.035748746749176E-3</v>
      </c>
      <c r="M108" s="7">
        <f t="shared" si="9"/>
        <v>1.0088800720512304E-3</v>
      </c>
      <c r="N108" s="7">
        <f t="shared" si="9"/>
        <v>3.0734397375036632E-4</v>
      </c>
      <c r="P108" s="3">
        <v>97</v>
      </c>
      <c r="Q108" s="7">
        <f>Poisson[[#This Row],[0]]</f>
        <v>2.5844302322337288E-2</v>
      </c>
      <c r="R108" s="7">
        <f>Poisson_CDF[[#This Row],[0]]+Poisson[[#This Row],[1]]</f>
        <v>0.12032241675355931</v>
      </c>
      <c r="S108" s="7">
        <f>Poisson_CDF[[#This Row],[1]]+Poisson[[#This Row],[2]]</f>
        <v>0.29301259030032645</v>
      </c>
      <c r="T108" s="7">
        <f>Poisson_CDF[[#This Row],[2]]+Poisson[[#This Row],[3]]</f>
        <v>0.503445071368537</v>
      </c>
      <c r="U108" s="7">
        <f>Poisson_CDF[[#This Row],[3]]+Poisson[[#This Row],[4]]</f>
        <v>0.69576274141475969</v>
      </c>
      <c r="V108" s="7">
        <f>Poisson_CDF[[#This Row],[4]]+Poisson[[#This Row],[5]]</f>
        <v>0.83637254090676461</v>
      </c>
      <c r="W108" s="7">
        <f>Poisson_CDF[[#This Row],[5]]+Poisson[[#This Row],[6]]</f>
        <v>0.92204293072078924</v>
      </c>
      <c r="X108" s="7">
        <f>Poisson_CDF[[#This Row],[6]]+Poisson[[#This Row],[7]]</f>
        <v>0.966783252930008</v>
      </c>
      <c r="Y108" s="7">
        <f>Poisson_CDF[[#This Row],[7]]+Poisson[[#This Row],[8]]</f>
        <v>0.98722770732392162</v>
      </c>
      <c r="Z108" s="7">
        <f>Poisson_CDF[[#This Row],[8]]+Poisson[[#This Row],[9]]</f>
        <v>0.99553193829402176</v>
      </c>
      <c r="AA108" s="7">
        <f>Poisson_CDF[[#This Row],[9]]+Poisson[[#This Row],[10]]</f>
        <v>0.99856768704077092</v>
      </c>
      <c r="AB108" s="7">
        <f>Poisson_CDF[[#This Row],[10]]+Poisson[[#This Row],[11]]</f>
        <v>0.99957656711282217</v>
      </c>
      <c r="AC108" s="7">
        <f>Poisson_CDF[[#This Row],[11]]+Poisson[[#This Row],[12]]</f>
        <v>0.99988391108657249</v>
      </c>
    </row>
    <row r="109" spans="1:29" x14ac:dyDescent="0.25">
      <c r="A109" s="3">
        <v>98</v>
      </c>
      <c r="B109" s="7">
        <f t="shared" ref="B109:B110" si="11">_xlfn.POISSON.DIST(B$12,$D$5*$D$6*$A109/52,FALSE)</f>
        <v>2.4888426453844592E-2</v>
      </c>
      <c r="C109" s="7">
        <f t="shared" si="9"/>
        <v>9.1921729192631543E-2</v>
      </c>
      <c r="D109" s="7">
        <f t="shared" si="9"/>
        <v>0.16974966885578774</v>
      </c>
      <c r="E109" s="7">
        <f t="shared" si="9"/>
        <v>0.20898178141873183</v>
      </c>
      <c r="F109" s="7">
        <f t="shared" si="9"/>
        <v>0.19296084018601109</v>
      </c>
      <c r="G109" s="7">
        <f t="shared" si="9"/>
        <v>0.14253447584767839</v>
      </c>
      <c r="H109" s="7">
        <f t="shared" si="9"/>
        <v>8.7738341043654536E-2</v>
      </c>
      <c r="I109" s="7">
        <f t="shared" si="9"/>
        <v>4.6292658730825616E-2</v>
      </c>
      <c r="J109" s="7">
        <f t="shared" si="9"/>
        <v>2.1371887689210119E-2</v>
      </c>
      <c r="K109" s="7">
        <f t="shared" si="9"/>
        <v>8.7704347067418201E-3</v>
      </c>
      <c r="L109" s="7">
        <f t="shared" si="9"/>
        <v>3.2392305938258466E-3</v>
      </c>
      <c r="M109" s="7">
        <f t="shared" si="9"/>
        <v>1.0876018216387062E-3</v>
      </c>
      <c r="N109" s="7">
        <f t="shared" si="9"/>
        <v>3.3474139845511325E-4</v>
      </c>
      <c r="P109" s="3">
        <v>98</v>
      </c>
      <c r="Q109" s="7">
        <f>Poisson[[#This Row],[0]]</f>
        <v>2.4888426453844592E-2</v>
      </c>
      <c r="R109" s="7">
        <f>Poisson_CDF[[#This Row],[0]]+Poisson[[#This Row],[1]]</f>
        <v>0.11681015564647614</v>
      </c>
      <c r="S109" s="7">
        <f>Poisson_CDF[[#This Row],[1]]+Poisson[[#This Row],[2]]</f>
        <v>0.28655982450226386</v>
      </c>
      <c r="T109" s="7">
        <f>Poisson_CDF[[#This Row],[2]]+Poisson[[#This Row],[3]]</f>
        <v>0.49554160592099572</v>
      </c>
      <c r="U109" s="7">
        <f>Poisson_CDF[[#This Row],[3]]+Poisson[[#This Row],[4]]</f>
        <v>0.68850244610700684</v>
      </c>
      <c r="V109" s="7">
        <f>Poisson_CDF[[#This Row],[4]]+Poisson[[#This Row],[5]]</f>
        <v>0.83103692195468526</v>
      </c>
      <c r="W109" s="7">
        <f>Poisson_CDF[[#This Row],[5]]+Poisson[[#This Row],[6]]</f>
        <v>0.91877526299833978</v>
      </c>
      <c r="X109" s="7">
        <f>Poisson_CDF[[#This Row],[6]]+Poisson[[#This Row],[7]]</f>
        <v>0.96506792172916545</v>
      </c>
      <c r="Y109" s="7">
        <f>Poisson_CDF[[#This Row],[7]]+Poisson[[#This Row],[8]]</f>
        <v>0.98643980941837561</v>
      </c>
      <c r="Z109" s="7">
        <f>Poisson_CDF[[#This Row],[8]]+Poisson[[#This Row],[9]]</f>
        <v>0.99521024412511738</v>
      </c>
      <c r="AA109" s="7">
        <f>Poisson_CDF[[#This Row],[9]]+Poisson[[#This Row],[10]]</f>
        <v>0.99844947471894319</v>
      </c>
      <c r="AB109" s="7">
        <f>Poisson_CDF[[#This Row],[10]]+Poisson[[#This Row],[11]]</f>
        <v>0.99953707654058188</v>
      </c>
      <c r="AC109" s="7">
        <f>Poisson_CDF[[#This Row],[11]]+Poisson[[#This Row],[12]]</f>
        <v>0.99987181793903701</v>
      </c>
    </row>
    <row r="110" spans="1:29" x14ac:dyDescent="0.25">
      <c r="A110" s="3">
        <v>99</v>
      </c>
      <c r="B110" s="7">
        <f t="shared" si="11"/>
        <v>2.3967904554848589E-2</v>
      </c>
      <c r="C110" s="7">
        <f t="shared" ref="C110:N115" si="12">_xlfn.POISSON.DIST(C$12,$D$5*$D$6*$A110/52,FALSE)</f>
        <v>8.9425202313739932E-2</v>
      </c>
      <c r="D110" s="7">
        <f t="shared" si="12"/>
        <v>0.16682448794288926</v>
      </c>
      <c r="E110" s="7">
        <f t="shared" si="12"/>
        <v>0.20747625991583316</v>
      </c>
      <c r="F110" s="7">
        <f t="shared" si="12"/>
        <v>0.19352553824441618</v>
      </c>
      <c r="G110" s="7">
        <f t="shared" si="12"/>
        <v>0.1444102914443674</v>
      </c>
      <c r="H110" s="7">
        <f t="shared" si="12"/>
        <v>8.9800087300402454E-2</v>
      </c>
      <c r="I110" s="7">
        <f t="shared" si="12"/>
        <v>4.7863955233806883E-2</v>
      </c>
      <c r="J110" s="7">
        <f t="shared" si="12"/>
        <v>2.2322789370906322E-2</v>
      </c>
      <c r="K110" s="7">
        <f t="shared" si="12"/>
        <v>9.2541347030341056E-3</v>
      </c>
      <c r="L110" s="7">
        <f t="shared" si="12"/>
        <v>3.4527543539054043E-3</v>
      </c>
      <c r="M110" s="7">
        <f t="shared" si="12"/>
        <v>1.1711239463100924E-3</v>
      </c>
      <c r="N110" s="7">
        <f t="shared" si="12"/>
        <v>3.6412582360431282E-4</v>
      </c>
      <c r="P110" s="3">
        <v>99</v>
      </c>
      <c r="Q110" s="7">
        <f>Poisson[[#This Row],[0]]</f>
        <v>2.3967904554848589E-2</v>
      </c>
      <c r="R110" s="7">
        <f>Poisson_CDF[[#This Row],[0]]+Poisson[[#This Row],[1]]</f>
        <v>0.11339310686858853</v>
      </c>
      <c r="S110" s="7">
        <f>Poisson_CDF[[#This Row],[1]]+Poisson[[#This Row],[2]]</f>
        <v>0.28021759481147779</v>
      </c>
      <c r="T110" s="7">
        <f>Poisson_CDF[[#This Row],[2]]+Poisson[[#This Row],[3]]</f>
        <v>0.48769385472731097</v>
      </c>
      <c r="U110" s="7">
        <f>Poisson_CDF[[#This Row],[3]]+Poisson[[#This Row],[4]]</f>
        <v>0.68121939297172718</v>
      </c>
      <c r="V110" s="7">
        <f>Poisson_CDF[[#This Row],[4]]+Poisson[[#This Row],[5]]</f>
        <v>0.82562968441609463</v>
      </c>
      <c r="W110" s="7">
        <f>Poisson_CDF[[#This Row],[5]]+Poisson[[#This Row],[6]]</f>
        <v>0.91542977171649709</v>
      </c>
      <c r="X110" s="7">
        <f>Poisson_CDF[[#This Row],[6]]+Poisson[[#This Row],[7]]</f>
        <v>0.96329372695030402</v>
      </c>
      <c r="Y110" s="7">
        <f>Poisson_CDF[[#This Row],[7]]+Poisson[[#This Row],[8]]</f>
        <v>0.98561651632121039</v>
      </c>
      <c r="Z110" s="7">
        <f>Poisson_CDF[[#This Row],[8]]+Poisson[[#This Row],[9]]</f>
        <v>0.99487065102424455</v>
      </c>
      <c r="AA110" s="7">
        <f>Poisson_CDF[[#This Row],[9]]+Poisson[[#This Row],[10]]</f>
        <v>0.9983234053781499</v>
      </c>
      <c r="AB110" s="7">
        <f>Poisson_CDF[[#This Row],[10]]+Poisson[[#This Row],[11]]</f>
        <v>0.99949452932446003</v>
      </c>
      <c r="AC110" s="7">
        <f>Poisson_CDF[[#This Row],[11]]+Poisson[[#This Row],[12]]</f>
        <v>0.99985865514806438</v>
      </c>
    </row>
    <row r="111" spans="1:29" x14ac:dyDescent="0.25">
      <c r="A111" s="3">
        <v>100</v>
      </c>
      <c r="B111" s="7">
        <f>_xlfn.POISSON.DIST(B$12,$D$5*$D$6*$A111/52,FALSE)</f>
        <v>2.3081429025481541E-2</v>
      </c>
      <c r="C111" s="7">
        <f t="shared" si="12"/>
        <v>8.6987602991421442E-2</v>
      </c>
      <c r="D111" s="7">
        <f t="shared" si="12"/>
        <v>0.16391626068384835</v>
      </c>
      <c r="E111" s="7">
        <f t="shared" si="12"/>
        <v>0.2059185415897716</v>
      </c>
      <c r="F111" s="7">
        <f t="shared" si="12"/>
        <v>0.19401268791252685</v>
      </c>
      <c r="G111" s="7">
        <f t="shared" si="12"/>
        <v>0.1462361680708921</v>
      </c>
      <c r="H111" s="7">
        <f t="shared" si="12"/>
        <v>9.1854030622728858E-2</v>
      </c>
      <c r="I111" s="7">
        <f t="shared" si="12"/>
        <v>4.9453251171572926E-2</v>
      </c>
      <c r="J111" s="7">
        <f t="shared" si="12"/>
        <v>2.3296974890499027E-2</v>
      </c>
      <c r="K111" s="7">
        <f t="shared" si="12"/>
        <v>9.755548499563416E-3</v>
      </c>
      <c r="L111" s="7">
        <f t="shared" si="12"/>
        <v>3.6765998279687374E-3</v>
      </c>
      <c r="M111" s="7">
        <f t="shared" si="12"/>
        <v>1.2596455233677935E-3</v>
      </c>
      <c r="N111" s="7">
        <f t="shared" si="12"/>
        <v>3.9560499978746118E-4</v>
      </c>
      <c r="P111" s="3">
        <v>100</v>
      </c>
      <c r="Q111" s="7">
        <f>Poisson[[#This Row],[0]]</f>
        <v>2.3081429025481541E-2</v>
      </c>
      <c r="R111" s="7">
        <f>Poisson_CDF[[#This Row],[0]]+Poisson[[#This Row],[1]]</f>
        <v>0.11006903201690299</v>
      </c>
      <c r="S111" s="7">
        <f>Poisson_CDF[[#This Row],[1]]+Poisson[[#This Row],[2]]</f>
        <v>0.27398529270075134</v>
      </c>
      <c r="T111" s="7">
        <f>Poisson_CDF[[#This Row],[2]]+Poisson[[#This Row],[3]]</f>
        <v>0.47990383429052297</v>
      </c>
      <c r="U111" s="7">
        <f>Poisson_CDF[[#This Row],[3]]+Poisson[[#This Row],[4]]</f>
        <v>0.67391652220304987</v>
      </c>
      <c r="V111" s="7">
        <f>Poisson_CDF[[#This Row],[4]]+Poisson[[#This Row],[5]]</f>
        <v>0.820152690273942</v>
      </c>
      <c r="W111" s="7">
        <f>Poisson_CDF[[#This Row],[5]]+Poisson[[#This Row],[6]]</f>
        <v>0.9120067208966709</v>
      </c>
      <c r="X111" s="7">
        <f>Poisson_CDF[[#This Row],[6]]+Poisson[[#This Row],[7]]</f>
        <v>0.96145997206824385</v>
      </c>
      <c r="Y111" s="7">
        <f>Poisson_CDF[[#This Row],[7]]+Poisson[[#This Row],[8]]</f>
        <v>0.98475694695874283</v>
      </c>
      <c r="Z111" s="7">
        <f>Poisson_CDF[[#This Row],[8]]+Poisson[[#This Row],[9]]</f>
        <v>0.99451249545830622</v>
      </c>
      <c r="AA111" s="7">
        <f>Poisson_CDF[[#This Row],[9]]+Poisson[[#This Row],[10]]</f>
        <v>0.99818909528627497</v>
      </c>
      <c r="AB111" s="7">
        <f>Poisson_CDF[[#This Row],[10]]+Poisson[[#This Row],[11]]</f>
        <v>0.99944874080964274</v>
      </c>
      <c r="AC111" s="7">
        <f>Poisson_CDF[[#This Row],[11]]+Poisson[[#This Row],[12]]</f>
        <v>0.99984434580943016</v>
      </c>
    </row>
    <row r="112" spans="1:29" x14ac:dyDescent="0.25">
      <c r="A112" s="3">
        <v>101</v>
      </c>
      <c r="B112" s="7">
        <f>_xlfn.POISSON.DIST(B$12,$D$5*$D$6*$A112/52,FALSE)</f>
        <v>2.2227740628688757E-2</v>
      </c>
      <c r="C112" s="7">
        <f t="shared" si="12"/>
        <v>8.4607987391975184E-2</v>
      </c>
      <c r="D112" s="7">
        <f t="shared" si="12"/>
        <v>0.16102652199570236</v>
      </c>
      <c r="E112" s="7">
        <f t="shared" si="12"/>
        <v>0.20431121288746271</v>
      </c>
      <c r="F112" s="7">
        <f t="shared" si="12"/>
        <v>0.19442327509560908</v>
      </c>
      <c r="G112" s="7">
        <f t="shared" si="12"/>
        <v>0.14801110272777379</v>
      </c>
      <c r="H112" s="7">
        <f t="shared" si="12"/>
        <v>9.3898593673684985E-2</v>
      </c>
      <c r="I112" s="7">
        <f t="shared" si="12"/>
        <v>5.1059562799606821E-2</v>
      </c>
      <c r="J112" s="7">
        <f t="shared" si="12"/>
        <v>2.4294230561681205E-2</v>
      </c>
      <c r="K112" s="7">
        <f t="shared" si="12"/>
        <v>1.0274878222353177E-2</v>
      </c>
      <c r="L112" s="7">
        <f t="shared" si="12"/>
        <v>3.9110442289798262E-3</v>
      </c>
      <c r="M112" s="7">
        <f t="shared" si="12"/>
        <v>1.3533685690847212E-3</v>
      </c>
      <c r="N112" s="7">
        <f t="shared" si="12"/>
        <v>4.2929011073226887E-4</v>
      </c>
      <c r="P112" s="3">
        <v>101</v>
      </c>
      <c r="Q112" s="7">
        <f>Poisson[[#This Row],[0]]</f>
        <v>2.2227740628688757E-2</v>
      </c>
      <c r="R112" s="7">
        <f>Poisson_CDF[[#This Row],[0]]+Poisson[[#This Row],[1]]</f>
        <v>0.10683572802066393</v>
      </c>
      <c r="S112" s="7">
        <f>Poisson_CDF[[#This Row],[1]]+Poisson[[#This Row],[2]]</f>
        <v>0.26786225001636632</v>
      </c>
      <c r="T112" s="7">
        <f>Poisson_CDF[[#This Row],[2]]+Poisson[[#This Row],[3]]</f>
        <v>0.472173462903829</v>
      </c>
      <c r="U112" s="7">
        <f>Poisson_CDF[[#This Row],[3]]+Poisson[[#This Row],[4]]</f>
        <v>0.66659673799943808</v>
      </c>
      <c r="V112" s="7">
        <f>Poisson_CDF[[#This Row],[4]]+Poisson[[#This Row],[5]]</f>
        <v>0.81460784072721193</v>
      </c>
      <c r="W112" s="7">
        <f>Poisson_CDF[[#This Row],[5]]+Poisson[[#This Row],[6]]</f>
        <v>0.90850643440089696</v>
      </c>
      <c r="X112" s="7">
        <f>Poisson_CDF[[#This Row],[6]]+Poisson[[#This Row],[7]]</f>
        <v>0.95956599720050373</v>
      </c>
      <c r="Y112" s="7">
        <f>Poisson_CDF[[#This Row],[7]]+Poisson[[#This Row],[8]]</f>
        <v>0.98386022776218496</v>
      </c>
      <c r="Z112" s="7">
        <f>Poisson_CDF[[#This Row],[8]]+Poisson[[#This Row],[9]]</f>
        <v>0.99413510598453814</v>
      </c>
      <c r="AA112" s="7">
        <f>Poisson_CDF[[#This Row],[9]]+Poisson[[#This Row],[10]]</f>
        <v>0.99804615021351795</v>
      </c>
      <c r="AB112" s="7">
        <f>Poisson_CDF[[#This Row],[10]]+Poisson[[#This Row],[11]]</f>
        <v>0.99939951878260269</v>
      </c>
      <c r="AC112" s="7">
        <f>Poisson_CDF[[#This Row],[11]]+Poisson[[#This Row],[12]]</f>
        <v>0.99982880889333492</v>
      </c>
    </row>
    <row r="113" spans="1:29" x14ac:dyDescent="0.25">
      <c r="A113" s="3">
        <v>102</v>
      </c>
      <c r="B113" s="7">
        <f t="shared" ref="B113:B114" si="13">_xlfn.POISSON.DIST(B$12,$D$5*$D$6*$A113/52,FALSE)</f>
        <v>2.1405626701484222E-2</v>
      </c>
      <c r="C113" s="7">
        <f t="shared" si="12"/>
        <v>8.2285400888322202E-2</v>
      </c>
      <c r="D113" s="7">
        <f t="shared" si="12"/>
        <v>0.15815671490903876</v>
      </c>
      <c r="E113" s="7">
        <f t="shared" si="12"/>
        <v>0.20265681964465265</v>
      </c>
      <c r="F113" s="7">
        <f t="shared" si="12"/>
        <v>0.19475834414668641</v>
      </c>
      <c r="G113" s="7">
        <f t="shared" si="12"/>
        <v>0.14973416707621756</v>
      </c>
      <c r="H113" s="7">
        <f t="shared" si="12"/>
        <v>9.5932221749988694E-2</v>
      </c>
      <c r="I113" s="7">
        <f t="shared" si="12"/>
        <v>5.2681884833966158E-2</v>
      </c>
      <c r="J113" s="7">
        <f t="shared" si="12"/>
        <v>2.5314313810856283E-2</v>
      </c>
      <c r="K113" s="7">
        <f t="shared" si="12"/>
        <v>1.0812310079795101E-2</v>
      </c>
      <c r="L113" s="7">
        <f t="shared" si="12"/>
        <v>4.1563616980347436E-3</v>
      </c>
      <c r="M113" s="7">
        <f t="shared" si="12"/>
        <v>1.4524978252816211E-3</v>
      </c>
      <c r="N113" s="7">
        <f t="shared" si="12"/>
        <v>4.6529575108720936E-4</v>
      </c>
      <c r="P113" s="3">
        <v>102</v>
      </c>
      <c r="Q113" s="7">
        <f>Poisson[[#This Row],[0]]</f>
        <v>2.1405626701484222E-2</v>
      </c>
      <c r="R113" s="7">
        <f>Poisson_CDF[[#This Row],[0]]+Poisson[[#This Row],[1]]</f>
        <v>0.10369102758980642</v>
      </c>
      <c r="S113" s="7">
        <f>Poisson_CDF[[#This Row],[1]]+Poisson[[#This Row],[2]]</f>
        <v>0.26184774249884518</v>
      </c>
      <c r="T113" s="7">
        <f>Poisson_CDF[[#This Row],[2]]+Poisson[[#This Row],[3]]</f>
        <v>0.46450456214349783</v>
      </c>
      <c r="U113" s="7">
        <f>Poisson_CDF[[#This Row],[3]]+Poisson[[#This Row],[4]]</f>
        <v>0.65926290629018425</v>
      </c>
      <c r="V113" s="7">
        <f>Poisson_CDF[[#This Row],[4]]+Poisson[[#This Row],[5]]</f>
        <v>0.80899707336640181</v>
      </c>
      <c r="W113" s="7">
        <f>Poisson_CDF[[#This Row],[5]]+Poisson[[#This Row],[6]]</f>
        <v>0.90492929511639053</v>
      </c>
      <c r="X113" s="7">
        <f>Poisson_CDF[[#This Row],[6]]+Poisson[[#This Row],[7]]</f>
        <v>0.95761117995035672</v>
      </c>
      <c r="Y113" s="7">
        <f>Poisson_CDF[[#This Row],[7]]+Poisson[[#This Row],[8]]</f>
        <v>0.98292549376121297</v>
      </c>
      <c r="Z113" s="7">
        <f>Poisson_CDF[[#This Row],[8]]+Poisson[[#This Row],[9]]</f>
        <v>0.99373780384100807</v>
      </c>
      <c r="AA113" s="7">
        <f>Poisson_CDF[[#This Row],[9]]+Poisson[[#This Row],[10]]</f>
        <v>0.99789416553904287</v>
      </c>
      <c r="AB113" s="7">
        <f>Poisson_CDF[[#This Row],[10]]+Poisson[[#This Row],[11]]</f>
        <v>0.99934666336432454</v>
      </c>
      <c r="AC113" s="7">
        <f>Poisson_CDF[[#This Row],[11]]+Poisson[[#This Row],[12]]</f>
        <v>0.99981195911541176</v>
      </c>
    </row>
    <row r="114" spans="1:29" x14ac:dyDescent="0.25">
      <c r="A114" s="3">
        <v>103</v>
      </c>
      <c r="B114" s="7">
        <f t="shared" si="13"/>
        <v>2.0613919432364913E-2</v>
      </c>
      <c r="C114" s="7">
        <f t="shared" si="12"/>
        <v>8.0018880149538979E-2</v>
      </c>
      <c r="D114" s="7">
        <f t="shared" si="12"/>
        <v>0.15530819360662707</v>
      </c>
      <c r="E114" s="7">
        <f t="shared" si="12"/>
        <v>0.20095786524611026</v>
      </c>
      <c r="F114" s="7">
        <f t="shared" si="12"/>
        <v>0.19501899416794813</v>
      </c>
      <c r="G114" s="7">
        <f t="shared" si="12"/>
        <v>0.15140450676941819</v>
      </c>
      <c r="H114" s="7">
        <f t="shared" si="12"/>
        <v>9.7953384694200188E-2</v>
      </c>
      <c r="I114" s="7">
        <f t="shared" si="12"/>
        <v>5.431919212094994E-2</v>
      </c>
      <c r="J114" s="7">
        <f t="shared" si="12"/>
        <v>2.6356953479949076E-2</v>
      </c>
      <c r="K114" s="7">
        <f t="shared" si="12"/>
        <v>1.1368013888430561E-2</v>
      </c>
      <c r="L114" s="7">
        <f t="shared" si="12"/>
        <v>4.412822820333789E-3</v>
      </c>
      <c r="M114" s="7">
        <f t="shared" si="12"/>
        <v>1.5572405358957281E-3</v>
      </c>
      <c r="N114" s="7">
        <f t="shared" si="12"/>
        <v>5.0373989694475578E-4</v>
      </c>
      <c r="P114" s="3">
        <v>103</v>
      </c>
      <c r="Q114" s="7">
        <f>Poisson[[#This Row],[0]]</f>
        <v>2.0613919432364913E-2</v>
      </c>
      <c r="R114" s="7">
        <f>Poisson_CDF[[#This Row],[0]]+Poisson[[#This Row],[1]]</f>
        <v>0.1006327995819039</v>
      </c>
      <c r="S114" s="7">
        <f>Poisson_CDF[[#This Row],[1]]+Poisson[[#This Row],[2]]</f>
        <v>0.25594099318853097</v>
      </c>
      <c r="T114" s="7">
        <f>Poisson_CDF[[#This Row],[2]]+Poisson[[#This Row],[3]]</f>
        <v>0.45689885843464123</v>
      </c>
      <c r="U114" s="7">
        <f>Poisson_CDF[[#This Row],[3]]+Poisson[[#This Row],[4]]</f>
        <v>0.65191785260258939</v>
      </c>
      <c r="V114" s="7">
        <f>Poisson_CDF[[#This Row],[4]]+Poisson[[#This Row],[5]]</f>
        <v>0.80332235937200758</v>
      </c>
      <c r="W114" s="7">
        <f>Poisson_CDF[[#This Row],[5]]+Poisson[[#This Row],[6]]</f>
        <v>0.90127574406620781</v>
      </c>
      <c r="X114" s="7">
        <f>Poisson_CDF[[#This Row],[6]]+Poisson[[#This Row],[7]]</f>
        <v>0.95559493618715774</v>
      </c>
      <c r="Y114" s="7">
        <f>Poisson_CDF[[#This Row],[7]]+Poisson[[#This Row],[8]]</f>
        <v>0.98195188966710678</v>
      </c>
      <c r="Z114" s="7">
        <f>Poisson_CDF[[#This Row],[8]]+Poisson[[#This Row],[9]]</f>
        <v>0.99331990355553734</v>
      </c>
      <c r="AA114" s="7">
        <f>Poisson_CDF[[#This Row],[9]]+Poisson[[#This Row],[10]]</f>
        <v>0.99773272637587118</v>
      </c>
      <c r="AB114" s="7">
        <f>Poisson_CDF[[#This Row],[10]]+Poisson[[#This Row],[11]]</f>
        <v>0.99928996691176686</v>
      </c>
      <c r="AC114" s="7">
        <f>Poisson_CDF[[#This Row],[11]]+Poisson[[#This Row],[12]]</f>
        <v>0.9997937068087116</v>
      </c>
    </row>
    <row r="115" spans="1:29" x14ac:dyDescent="0.25">
      <c r="A115" s="3">
        <v>104</v>
      </c>
      <c r="B115" s="7">
        <f>_xlfn.POISSON.DIST(B$12,$D$5*$D$6*$A115/52,FALSE)</f>
        <v>1.9851494202436398E-2</v>
      </c>
      <c r="C115" s="7">
        <f t="shared" si="12"/>
        <v>7.780745509058859E-2</v>
      </c>
      <c r="D115" s="7">
        <f t="shared" si="12"/>
        <v>0.15248222642431991</v>
      </c>
      <c r="E115" s="7">
        <f t="shared" si="12"/>
        <v>0.1992168089655626</v>
      </c>
      <c r="F115" s="7">
        <f t="shared" si="12"/>
        <v>0.19520637538427688</v>
      </c>
      <c r="G115" s="7">
        <f t="shared" si="12"/>
        <v>0.15302134067313278</v>
      </c>
      <c r="H115" s="7">
        <f t="shared" si="12"/>
        <v>9.9960578709361286E-2</v>
      </c>
      <c r="I115" s="7">
        <f t="shared" si="12"/>
        <v>5.5970441313921808E-2</v>
      </c>
      <c r="J115" s="7">
        <f t="shared" si="12"/>
        <v>2.7421850179915611E-2</v>
      </c>
      <c r="K115" s="7">
        <f t="shared" si="12"/>
        <v>1.1942142628419449E-2</v>
      </c>
      <c r="L115" s="7">
        <f t="shared" si="12"/>
        <v>4.6806941420666891E-3</v>
      </c>
      <c r="M115" s="7">
        <f t="shared" si="12"/>
        <v>1.6678062139246382E-3</v>
      </c>
      <c r="N115" s="7">
        <f t="shared" si="12"/>
        <v>5.4474386901070637E-4</v>
      </c>
      <c r="P115" s="3">
        <v>104</v>
      </c>
      <c r="Q115" s="7">
        <f>Poisson[[#This Row],[0]]</f>
        <v>1.9851494202436398E-2</v>
      </c>
      <c r="R115" s="7">
        <f>Poisson_CDF[[#This Row],[0]]+Poisson[[#This Row],[1]]</f>
        <v>9.7658949293024988E-2</v>
      </c>
      <c r="S115" s="7">
        <f>Poisson_CDF[[#This Row],[1]]+Poisson[[#This Row],[2]]</f>
        <v>0.2501411757173449</v>
      </c>
      <c r="T115" s="7">
        <f>Poisson_CDF[[#This Row],[2]]+Poisson[[#This Row],[3]]</f>
        <v>0.4493579846829075</v>
      </c>
      <c r="U115" s="7">
        <f>Poisson_CDF[[#This Row],[3]]+Poisson[[#This Row],[4]]</f>
        <v>0.64456436006718443</v>
      </c>
      <c r="V115" s="7">
        <f>Poisson_CDF[[#This Row],[4]]+Poisson[[#This Row],[5]]</f>
        <v>0.7975857007403172</v>
      </c>
      <c r="W115" s="7">
        <f>Poisson_CDF[[#This Row],[5]]+Poisson[[#This Row],[6]]</f>
        <v>0.89754627944967846</v>
      </c>
      <c r="X115" s="7">
        <f>Poisson_CDF[[#This Row],[6]]+Poisson[[#This Row],[7]]</f>
        <v>0.95351672076360028</v>
      </c>
      <c r="Y115" s="7">
        <f>Poisson_CDF[[#This Row],[7]]+Poisson[[#This Row],[8]]</f>
        <v>0.98093857094351589</v>
      </c>
      <c r="Z115" s="7">
        <f>Poisson_CDF[[#This Row],[8]]+Poisson[[#This Row],[9]]</f>
        <v>0.9928807135719353</v>
      </c>
      <c r="AA115" s="7">
        <f>Poisson_CDF[[#This Row],[9]]+Poisson[[#This Row],[10]]</f>
        <v>0.99756140771400204</v>
      </c>
      <c r="AB115" s="7">
        <f>Poisson_CDF[[#This Row],[10]]+Poisson[[#This Row],[11]]</f>
        <v>0.99922921392792663</v>
      </c>
      <c r="AC115" s="7">
        <f>Poisson_CDF[[#This Row],[11]]+Poisson[[#This Row],[12]]</f>
        <v>0.99977395779693734</v>
      </c>
    </row>
  </sheetData>
  <mergeCells count="12">
    <mergeCell ref="A1:AC1"/>
    <mergeCell ref="B11:N11"/>
    <mergeCell ref="Q11:AC11"/>
    <mergeCell ref="A9:N9"/>
    <mergeCell ref="P9:AC9"/>
    <mergeCell ref="P5:Q5"/>
    <mergeCell ref="P6:AC6"/>
    <mergeCell ref="S5:AC5"/>
    <mergeCell ref="A5:C5"/>
    <mergeCell ref="D5:E5"/>
    <mergeCell ref="A6:C6"/>
    <mergeCell ref="D6:E6"/>
  </mergeCells>
  <conditionalFormatting sqref="Q13:AC115">
    <cfRule type="cellIs" dxfId="30" priority="1" operator="greaterThanOrEqual">
      <formula>(1+$R$5)/2</formula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Poisson</vt:lpstr>
    </vt:vector>
  </TitlesOfParts>
  <Company>Public Health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Penedos</dc:creator>
  <cp:lastModifiedBy>Vicente Díaz Del Campo Torres</cp:lastModifiedBy>
  <dcterms:created xsi:type="dcterms:W3CDTF">2020-07-19T15:55:11Z</dcterms:created>
  <dcterms:modified xsi:type="dcterms:W3CDTF">2022-07-27T08:03:58Z</dcterms:modified>
</cp:coreProperties>
</file>