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C:\Users\vlopez\Desktop\"/>
    </mc:Choice>
  </mc:AlternateContent>
  <bookViews>
    <workbookView xWindow="0" yWindow="0" windowWidth="20490" windowHeight="7755" tabRatio="500" activeTab="2"/>
  </bookViews>
  <sheets>
    <sheet name="Table 1" sheetId="1" r:id="rId1"/>
    <sheet name="Table 2" sheetId="2" r:id="rId2"/>
    <sheet name="Table 3" sheetId="3" r:id="rId3"/>
  </sheets>
  <calcPr calcId="152511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G7" i="3" l="1"/>
  <c r="G6" i="3"/>
  <c r="G5" i="3"/>
  <c r="G4" i="3"/>
  <c r="G14" i="2"/>
  <c r="G13" i="2"/>
  <c r="G12" i="2"/>
  <c r="G11" i="2"/>
  <c r="G10" i="2"/>
  <c r="G9" i="2"/>
  <c r="G8" i="2"/>
  <c r="G7" i="2"/>
  <c r="G6" i="2"/>
  <c r="G5" i="2"/>
  <c r="G4" i="2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G9" i="1"/>
  <c r="G8" i="1"/>
  <c r="G7" i="1"/>
  <c r="G6" i="1"/>
  <c r="G5" i="1"/>
  <c r="G4" i="1"/>
</calcChain>
</file>

<file path=xl/sharedStrings.xml><?xml version="1.0" encoding="utf-8"?>
<sst xmlns="http://schemas.openxmlformats.org/spreadsheetml/2006/main" count="184" uniqueCount="124">
  <si>
    <t>Category</t>
  </si>
  <si>
    <t>Term</t>
  </si>
  <si>
    <t>Count</t>
  </si>
  <si>
    <t>%</t>
  </si>
  <si>
    <t>PValue</t>
  </si>
  <si>
    <t>Log10(Pvalue)</t>
  </si>
  <si>
    <t>Genes</t>
  </si>
  <si>
    <t>List Total</t>
  </si>
  <si>
    <t>Pop Hits</t>
  </si>
  <si>
    <t>Pop Total</t>
  </si>
  <si>
    <t>Fold Enrichment</t>
  </si>
  <si>
    <t>Bonferroni</t>
  </si>
  <si>
    <t>Benjamini</t>
  </si>
  <si>
    <t>FDR</t>
  </si>
  <si>
    <t>GOTERM_BP_DIRECT</t>
  </si>
  <si>
    <t>GO:0006954</t>
  </si>
  <si>
    <t>inflammatory response</t>
  </si>
  <si>
    <t>ITGAL, CYBB, ANXA1, VNN1, PTX3, ECM1</t>
  </si>
  <si>
    <t>GO:0050900</t>
  </si>
  <si>
    <t>leukocyte migration</t>
  </si>
  <si>
    <t>GO:0002291</t>
  </si>
  <si>
    <t>T cell activation via T cell receptor contact with antigen bound to MHC molecule on antigen presenting cell</t>
  </si>
  <si>
    <t>ICAM1, ITGAL</t>
  </si>
  <si>
    <t>GO:0045087</t>
  </si>
  <si>
    <t>innate immune response</t>
  </si>
  <si>
    <t>CYBB, ANXA1, VNN1, CFI, PTX3</t>
  </si>
  <si>
    <t>GO:0007155</t>
  </si>
  <si>
    <t>cell adhesion</t>
  </si>
  <si>
    <t>GO:0002576</t>
  </si>
  <si>
    <t>platelet degranulation</t>
  </si>
  <si>
    <t>ITIH3, TTN, ECM1</t>
  </si>
  <si>
    <t>GO:1900027</t>
  </si>
  <si>
    <t>regulation of ruffle assembly</t>
  </si>
  <si>
    <t>GO:0045766</t>
  </si>
  <si>
    <t>positive regulation of angiogenesis</t>
  </si>
  <si>
    <t>CYBB, LRG1, ECM1</t>
  </si>
  <si>
    <t>GO:0042535</t>
  </si>
  <si>
    <t>positive regulation of tumor necrosis factor biosynthetic process</t>
  </si>
  <si>
    <t>CYBB, SPN</t>
  </si>
  <si>
    <t>GO:0010875</t>
  </si>
  <si>
    <t>positive regulation of cholesterol efflux</t>
  </si>
  <si>
    <t>LRP1, PLTP</t>
  </si>
  <si>
    <t>GO:0050776</t>
  </si>
  <si>
    <t>regulation of immune response</t>
  </si>
  <si>
    <t>GO:0007159</t>
  </si>
  <si>
    <t>leukocyte cell-cell adhesion</t>
  </si>
  <si>
    <t>GO:0030198</t>
  </si>
  <si>
    <t>extracellular matrix organization</t>
  </si>
  <si>
    <t>GO:0042130</t>
  </si>
  <si>
    <t>negative regulation of T cell proliferation</t>
  </si>
  <si>
    <t>HLA-DRB1, SPN</t>
  </si>
  <si>
    <t>GO:0045429</t>
  </si>
  <si>
    <t>positive regulation of nitric oxide biosynthetic process</t>
  </si>
  <si>
    <t>ICAM1, PTX3</t>
  </si>
  <si>
    <t>GO:0006909</t>
  </si>
  <si>
    <t>phagocytosis</t>
  </si>
  <si>
    <t>ITGAL, ANXA1</t>
  </si>
  <si>
    <t>GO:0007157</t>
  </si>
  <si>
    <t>heterophilic cell-cell adhesion via plasma membrane cell adhesion molecules</t>
  </si>
  <si>
    <t>GO:0071333</t>
  </si>
  <si>
    <t>cellular response to glucose stimulus</t>
  </si>
  <si>
    <t>GO:0019882</t>
  </si>
  <si>
    <t>antigen processing and presentation</t>
  </si>
  <si>
    <t>AZGP1, HLA-DRB1</t>
  </si>
  <si>
    <t>GOTERM_CC_DIRECT</t>
  </si>
  <si>
    <t>GO:0070062</t>
  </si>
  <si>
    <t>extracellular exosome</t>
  </si>
  <si>
    <t>ITGAL, OLFM4, GPRC5C, SERPINA10, HLA-DRB1, MARCKSL1, FLG2, GGT1, TTN, ITGAM, SLC1A5, AZGP1, SAA2, LRG1, VNN1, ITIH3, FGL1, CFI, APMAP, FCGR3A, SPN, RHOG, ICAM1, ANXA1, ECM1</t>
  </si>
  <si>
    <t>GO:0005615</t>
  </si>
  <si>
    <t>extracellular space</t>
  </si>
  <si>
    <t>ICAM1, OLFM4, SERPINA10, ANXA1, GGT1, ECM1, ITGAM, AZGP1, SAA2, HIST1H2BK, LRG1, CFI, PTX3, SPN, PLTP</t>
  </si>
  <si>
    <t>GO:0009986</t>
  </si>
  <si>
    <t>cell surface</t>
  </si>
  <si>
    <t>ICAM1, ITGAL, HLA-DRB1, ANXA1, APMAP, ITGAM, SPN</t>
  </si>
  <si>
    <t>GO:0005886</t>
  </si>
  <si>
    <t>plasma membrane</t>
  </si>
  <si>
    <t>ICAM1, ITGAL, OLFM4, HLA-DRB1, MARCKSL1, ANXA1, GGT1, ITGAM, SLC29A1, SLC1A5, AZGP1, CYBB, LRP1, VNN1, FCGR3A, SPN, RHOG</t>
  </si>
  <si>
    <t>GO:0005576</t>
  </si>
  <si>
    <t>extracellular region</t>
  </si>
  <si>
    <t>AZGP1, CFHR4, LRG1, ANXA1, CFI, ITIH3, PTX3, TTN, ECM1, PLTP</t>
  </si>
  <si>
    <t>GO:0009897</t>
  </si>
  <si>
    <t>external side of plasma membrane</t>
  </si>
  <si>
    <t>ICAM1, HLA-DRB1, FCGR3A, SPN</t>
  </si>
  <si>
    <t>GO:0005887</t>
  </si>
  <si>
    <t>integral component of plasma membrane</t>
  </si>
  <si>
    <t>SLC29A1, ICAM1, SLC1A5, CYBB, GPRC5C, LRP1, HLA-DRB1, SPN</t>
  </si>
  <si>
    <t>GO:0031089</t>
  </si>
  <si>
    <t>platelet dense granule lumen</t>
  </si>
  <si>
    <t>ITIH3, ECM1</t>
  </si>
  <si>
    <t>GO:0005925</t>
  </si>
  <si>
    <t>focal adhesion</t>
  </si>
  <si>
    <t>ICAM1, LRP1, ANXA1, RHOG</t>
  </si>
  <si>
    <t>GO:0016020</t>
  </si>
  <si>
    <t>membrane</t>
  </si>
  <si>
    <t>SLC29A1, ICAM1, SLC1A5, ITGAL, HLA-DRB1, LRG1, CFI, APMAP, SPN</t>
  </si>
  <si>
    <t>GO:0008305</t>
  </si>
  <si>
    <t>integrin complex</t>
  </si>
  <si>
    <t>ITGAL, ITGAM</t>
  </si>
  <si>
    <t>GOTERM_MF_DIRECT</t>
  </si>
  <si>
    <t>GO:0001618</t>
  </si>
  <si>
    <t>virus receptor activity</t>
  </si>
  <si>
    <t>ICAM1, SLC1A5, HLA-DRB1</t>
  </si>
  <si>
    <t>GO:0002020</t>
  </si>
  <si>
    <t>protease binding</t>
  </si>
  <si>
    <t>LRP1, TTN, ECM1</t>
  </si>
  <si>
    <t>GO:0046982</t>
  </si>
  <si>
    <t>protein heterodimerization activity</t>
  </si>
  <si>
    <t>ITGAL, CYBB, HIST1H2BK, ITGAM</t>
  </si>
  <si>
    <t>GO:0004872</t>
  </si>
  <si>
    <t>receptor activity</t>
  </si>
  <si>
    <t>ICAM1, SLC1A5, LRP1</t>
  </si>
  <si>
    <t>Biological process</t>
  </si>
  <si>
    <t>Cellular component</t>
  </si>
  <si>
    <t>Molecular function</t>
  </si>
  <si>
    <r>
      <rPr>
        <b/>
        <sz val="12"/>
        <color theme="1"/>
        <rFont val="Arial"/>
      </rPr>
      <t>ICAM1,</t>
    </r>
    <r>
      <rPr>
        <sz val="12"/>
        <color theme="1"/>
        <rFont val="Arial"/>
      </rPr>
      <t xml:space="preserve"> ITGAL, ITGAM, SPN</t>
    </r>
  </si>
  <si>
    <r>
      <rPr>
        <b/>
        <sz val="12"/>
        <color theme="1"/>
        <rFont val="Arial"/>
      </rPr>
      <t>ICAM1</t>
    </r>
    <r>
      <rPr>
        <sz val="12"/>
        <color theme="1"/>
        <rFont val="Arial"/>
      </rPr>
      <t>, ITGAL</t>
    </r>
  </si>
  <si>
    <r>
      <rPr>
        <b/>
        <sz val="12"/>
        <color theme="1"/>
        <rFont val="Arial"/>
      </rPr>
      <t>ICAM1</t>
    </r>
    <r>
      <rPr>
        <sz val="12"/>
        <color theme="1"/>
        <rFont val="Arial"/>
      </rPr>
      <t>, ITGAL, AZGP1, OLFM4, ITGAM</t>
    </r>
  </si>
  <si>
    <r>
      <rPr>
        <b/>
        <sz val="12"/>
        <color theme="1"/>
        <rFont val="Arial"/>
      </rPr>
      <t>ICAM1</t>
    </r>
    <r>
      <rPr>
        <sz val="12"/>
        <color theme="1"/>
        <rFont val="Arial"/>
      </rPr>
      <t>, RHOG</t>
    </r>
  </si>
  <si>
    <r>
      <rPr>
        <b/>
        <sz val="12"/>
        <color theme="1"/>
        <rFont val="Arial"/>
      </rPr>
      <t>ICAM1</t>
    </r>
    <r>
      <rPr>
        <sz val="12"/>
        <color theme="1"/>
        <rFont val="Arial"/>
      </rPr>
      <t>, ITGAL, FCGR3A</t>
    </r>
  </si>
  <si>
    <r>
      <rPr>
        <b/>
        <sz val="12"/>
        <color theme="1"/>
        <rFont val="Arial"/>
      </rPr>
      <t>ICAM1</t>
    </r>
    <r>
      <rPr>
        <sz val="12"/>
        <color theme="1"/>
        <rFont val="Arial"/>
      </rPr>
      <t>, ITGAL, ITGAM</t>
    </r>
  </si>
  <si>
    <r>
      <t xml:space="preserve">SLC29A1, </t>
    </r>
    <r>
      <rPr>
        <b/>
        <sz val="12"/>
        <color theme="1"/>
        <rFont val="Arial"/>
      </rPr>
      <t>ICAM1</t>
    </r>
  </si>
  <si>
    <r>
      <t xml:space="preserve">Table 1. Gene ontology enrichment analysis of H. sapiens proteins identified exclusively in </t>
    </r>
    <r>
      <rPr>
        <b/>
        <i/>
        <sz val="12"/>
        <color theme="1"/>
        <rFont val="Arial"/>
      </rPr>
      <t>P. vivax</t>
    </r>
    <r>
      <rPr>
        <b/>
        <sz val="12"/>
        <color theme="1"/>
        <rFont val="Arial"/>
      </rPr>
      <t xml:space="preserve"> infected patients for the category "Biological Process" . GO terms were considered significantly enriched (highlighted) when Modified Fisher Exact P-Value was &lt;0.05. Multiple testing corrections (Bonferroni, Benjamini and FDR) are also shown.  The Top 12 Biological process are shown in green. </t>
    </r>
  </si>
  <si>
    <t>Table 2: Gene ontology enrichment analysis of H. sapiens proteins identified exclusively in P. vivax infected patients for the category "Cellular component" .  GO terms were considered significantly enriched (highlighted) when Modified Fisher Exact P-Value was &lt;0.05. Multiple testing corrections (Bonferroni, Benjamini and FDR) are also shown. The Top 10 Cellular component are shown in purple.</t>
  </si>
  <si>
    <r>
      <t xml:space="preserve">Table 3. Gene ontology enrichment analysis of </t>
    </r>
    <r>
      <rPr>
        <b/>
        <i/>
        <sz val="12"/>
        <color theme="1"/>
        <rFont val="Arial"/>
      </rPr>
      <t>H. sapiens</t>
    </r>
    <r>
      <rPr>
        <b/>
        <sz val="12"/>
        <color theme="1"/>
        <rFont val="Arial"/>
      </rPr>
      <t xml:space="preserve"> proteins identified in exclusively in P. vivax infected patients for the category "Molecular Function" .   GO terms were considered significantly enriched (highlighted) when Modified Fisher Exact P-Value was &lt;0.05. Multiple testing corrections (Bonferroni, Benjamini and FDR) are also shown. The Top 2 Cellular component are shown in orange. 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</si>
</sst>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2"/>
      <color theme="1"/>
      <name val="Calibri"/>
      <family val="2"/>
      <scheme val="minor"/>
    </font>
    <font>
      <sz val="12"/>
      <color theme="1"/>
      <name val="Arial"/>
    </font>
    <font>
      <b/>
      <sz val="12"/>
      <color theme="1"/>
      <name val="Arial"/>
    </font>
    <font>
      <b/>
      <i/>
      <sz val="12"/>
      <color theme="1"/>
      <name val="Arial"/>
    </font>
    <font>
      <b/>
      <sz val="12"/>
      <color rgb="FF000000"/>
      <name val="Arial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5">
    <xf numFmtId="0" fontId="0" fillId="0" borderId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</cellStyleXfs>
  <cellXfs count="19">
    <xf numFmtId="0" fontId="0" fillId="0" borderId="0" xfId="0"/>
    <xf numFmtId="0" fontId="1" fillId="0" borderId="0" xfId="0" applyFont="1"/>
    <xf numFmtId="0" fontId="2" fillId="0" borderId="0" xfId="0" applyFont="1"/>
    <xf numFmtId="0" fontId="1" fillId="2" borderId="0" xfId="0" applyFont="1" applyFill="1"/>
    <xf numFmtId="11" fontId="1" fillId="2" borderId="0" xfId="0" applyNumberFormat="1" applyFont="1" applyFill="1"/>
    <xf numFmtId="11" fontId="1" fillId="0" borderId="0" xfId="0" applyNumberFormat="1" applyFont="1"/>
    <xf numFmtId="0" fontId="1" fillId="3" borderId="0" xfId="0" applyFont="1" applyFill="1"/>
    <xf numFmtId="11" fontId="1" fillId="3" borderId="0" xfId="0" applyNumberFormat="1" applyFont="1" applyFill="1"/>
    <xf numFmtId="0" fontId="1" fillId="4" borderId="0" xfId="0" applyFont="1" applyFill="1"/>
    <xf numFmtId="0" fontId="2" fillId="0" borderId="1" xfId="0" applyFont="1" applyBorder="1"/>
    <xf numFmtId="0" fontId="4" fillId="0" borderId="1" xfId="0" applyFont="1" applyBorder="1"/>
    <xf numFmtId="0" fontId="1" fillId="0" borderId="2" xfId="0" applyFont="1" applyBorder="1"/>
    <xf numFmtId="11" fontId="1" fillId="0" borderId="2" xfId="0" applyNumberFormat="1" applyFont="1" applyBorder="1"/>
    <xf numFmtId="0" fontId="1" fillId="3" borderId="0" xfId="0" applyFont="1" applyFill="1" applyBorder="1"/>
    <xf numFmtId="11" fontId="1" fillId="3" borderId="0" xfId="0" applyNumberFormat="1" applyFont="1" applyFill="1" applyBorder="1"/>
    <xf numFmtId="0" fontId="1" fillId="0" borderId="0" xfId="0" applyFont="1" applyFill="1"/>
    <xf numFmtId="0" fontId="2" fillId="0" borderId="0" xfId="0" applyFont="1" applyFill="1"/>
    <xf numFmtId="0" fontId="1" fillId="0" borderId="2" xfId="0" applyFont="1" applyFill="1" applyBorder="1"/>
    <xf numFmtId="11" fontId="1" fillId="0" borderId="2" xfId="0" applyNumberFormat="1" applyFont="1" applyFill="1" applyBorder="1"/>
  </cellXfs>
  <cellStyles count="5">
    <cellStyle name="Hipervínculo" xfId="1" builtinId="8" hidden="1"/>
    <cellStyle name="Hipervínculo" xfId="3" builtinId="8" hidden="1"/>
    <cellStyle name="Hipervínculo visitado" xfId="2" builtinId="9" hidden="1"/>
    <cellStyle name="Hipervínculo visitado" xfId="4" builtinId="9" hidden="1"/>
    <cellStyle name="Normal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R22"/>
  <sheetViews>
    <sheetView workbookViewId="0"/>
  </sheetViews>
  <sheetFormatPr baseColWidth="10" defaultColWidth="14.375" defaultRowHeight="15" x14ac:dyDescent="0.2"/>
  <cols>
    <col min="1" max="2" width="14.375" style="1"/>
    <col min="3" max="3" width="94.875" style="1" bestFit="1" customWidth="1"/>
    <col min="4" max="7" width="14.375" style="1"/>
    <col min="8" max="8" width="40.375" style="1" bestFit="1" customWidth="1"/>
    <col min="9" max="15" width="14.375" style="1"/>
    <col min="16" max="148" width="14.375" style="15"/>
    <col min="149" max="16384" width="14.375" style="1"/>
  </cols>
  <sheetData>
    <row r="1" spans="1:148" ht="15.75" x14ac:dyDescent="0.25">
      <c r="A1" s="2" t="s">
        <v>121</v>
      </c>
    </row>
    <row r="2" spans="1:148" ht="15.75" x14ac:dyDescent="0.25">
      <c r="A2" s="2"/>
    </row>
    <row r="3" spans="1:148" s="2" customFormat="1" ht="15.75" x14ac:dyDescent="0.25">
      <c r="A3" s="9" t="s">
        <v>0</v>
      </c>
      <c r="B3" s="9" t="s">
        <v>1</v>
      </c>
      <c r="C3" s="9" t="s">
        <v>111</v>
      </c>
      <c r="D3" s="9" t="s">
        <v>2</v>
      </c>
      <c r="E3" s="9" t="s">
        <v>3</v>
      </c>
      <c r="F3" s="9" t="s">
        <v>4</v>
      </c>
      <c r="G3" s="10" t="s">
        <v>5</v>
      </c>
      <c r="H3" s="9" t="s">
        <v>6</v>
      </c>
      <c r="I3" s="9" t="s">
        <v>7</v>
      </c>
      <c r="J3" s="9" t="s">
        <v>8</v>
      </c>
      <c r="K3" s="9" t="s">
        <v>9</v>
      </c>
      <c r="L3" s="9" t="s">
        <v>10</v>
      </c>
      <c r="M3" s="9" t="s">
        <v>11</v>
      </c>
      <c r="N3" s="9" t="s">
        <v>12</v>
      </c>
      <c r="O3" s="9" t="s">
        <v>13</v>
      </c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  <c r="BF3" s="16"/>
      <c r="BG3" s="16"/>
      <c r="BH3" s="16"/>
      <c r="BI3" s="16"/>
      <c r="BJ3" s="16"/>
      <c r="BK3" s="16"/>
      <c r="BL3" s="16"/>
      <c r="BM3" s="16"/>
      <c r="BN3" s="16"/>
      <c r="BO3" s="16"/>
      <c r="BP3" s="16"/>
      <c r="BQ3" s="16"/>
      <c r="BR3" s="16"/>
      <c r="BS3" s="16"/>
      <c r="BT3" s="16"/>
      <c r="BU3" s="16"/>
      <c r="BV3" s="16"/>
      <c r="BW3" s="16"/>
      <c r="BX3" s="16"/>
      <c r="BY3" s="16"/>
      <c r="BZ3" s="16"/>
      <c r="CA3" s="16"/>
      <c r="CB3" s="16"/>
      <c r="CC3" s="16"/>
      <c r="CD3" s="16"/>
      <c r="CE3" s="16"/>
      <c r="CF3" s="16"/>
      <c r="CG3" s="16"/>
      <c r="CH3" s="16"/>
      <c r="CI3" s="16"/>
      <c r="CJ3" s="16"/>
      <c r="CK3" s="16"/>
      <c r="CL3" s="16"/>
      <c r="CM3" s="16"/>
      <c r="CN3" s="16"/>
      <c r="CO3" s="16"/>
      <c r="CP3" s="16"/>
      <c r="CQ3" s="16"/>
      <c r="CR3" s="16"/>
      <c r="CS3" s="16"/>
      <c r="CT3" s="16"/>
      <c r="CU3" s="16"/>
      <c r="CV3" s="16"/>
      <c r="CW3" s="16"/>
      <c r="CX3" s="16"/>
      <c r="CY3" s="16"/>
      <c r="CZ3" s="16"/>
      <c r="DA3" s="16"/>
      <c r="DB3" s="16"/>
      <c r="DC3" s="16"/>
      <c r="DD3" s="16"/>
      <c r="DE3" s="16"/>
      <c r="DF3" s="16"/>
      <c r="DG3" s="16"/>
      <c r="DH3" s="16"/>
      <c r="DI3" s="16"/>
      <c r="DJ3" s="16"/>
      <c r="DK3" s="16"/>
      <c r="DL3" s="16"/>
      <c r="DM3" s="16"/>
      <c r="DN3" s="16"/>
      <c r="DO3" s="16"/>
      <c r="DP3" s="16"/>
      <c r="DQ3" s="16"/>
      <c r="DR3" s="16"/>
      <c r="DS3" s="16"/>
      <c r="DT3" s="16"/>
      <c r="DU3" s="16"/>
      <c r="DV3" s="16"/>
      <c r="DW3" s="16"/>
      <c r="DX3" s="16"/>
      <c r="DY3" s="16"/>
      <c r="DZ3" s="16"/>
      <c r="EA3" s="16"/>
      <c r="EB3" s="16"/>
      <c r="EC3" s="16"/>
      <c r="ED3" s="16"/>
      <c r="EE3" s="16"/>
      <c r="EF3" s="16"/>
      <c r="EG3" s="16"/>
      <c r="EH3" s="16"/>
      <c r="EI3" s="16"/>
      <c r="EJ3" s="16"/>
      <c r="EK3" s="16"/>
      <c r="EL3" s="16"/>
      <c r="EM3" s="16"/>
      <c r="EN3" s="16"/>
      <c r="EO3" s="16"/>
      <c r="EP3" s="16"/>
      <c r="EQ3" s="16"/>
      <c r="ER3" s="16"/>
    </row>
    <row r="4" spans="1:148" s="3" customFormat="1" ht="15.95" x14ac:dyDescent="0.2">
      <c r="A4" s="3" t="s">
        <v>14</v>
      </c>
      <c r="B4" s="3" t="s">
        <v>15</v>
      </c>
      <c r="C4" s="3" t="s">
        <v>16</v>
      </c>
      <c r="D4" s="3">
        <v>6</v>
      </c>
      <c r="E4" s="3">
        <v>0.15752165922814301</v>
      </c>
      <c r="F4" s="4">
        <v>5.9758981480879199E-4</v>
      </c>
      <c r="G4" s="4">
        <f>LOG10(F4)</f>
        <v>-3.2235968131505461</v>
      </c>
      <c r="H4" s="3" t="s">
        <v>17</v>
      </c>
      <c r="I4" s="3">
        <v>32</v>
      </c>
      <c r="J4" s="3">
        <v>379</v>
      </c>
      <c r="K4" s="3">
        <v>16792</v>
      </c>
      <c r="L4" s="3">
        <v>8.3073878627968298</v>
      </c>
      <c r="M4" s="3">
        <v>0.166664848540412</v>
      </c>
      <c r="N4" s="3">
        <v>0.166664848540412</v>
      </c>
      <c r="O4" s="3">
        <v>0.79761448592397999</v>
      </c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5"/>
      <c r="AW4" s="15"/>
      <c r="AX4" s="15"/>
      <c r="AY4" s="15"/>
      <c r="AZ4" s="15"/>
      <c r="BA4" s="15"/>
      <c r="BB4" s="15"/>
      <c r="BC4" s="15"/>
      <c r="BD4" s="15"/>
      <c r="BE4" s="15"/>
      <c r="BF4" s="15"/>
      <c r="BG4" s="15"/>
      <c r="BH4" s="15"/>
      <c r="BI4" s="15"/>
      <c r="BJ4" s="15"/>
      <c r="BK4" s="15"/>
      <c r="BL4" s="15"/>
      <c r="BM4" s="15"/>
      <c r="BN4" s="15"/>
      <c r="BO4" s="15"/>
      <c r="BP4" s="15"/>
      <c r="BQ4" s="15"/>
      <c r="BR4" s="15"/>
      <c r="BS4" s="15"/>
      <c r="BT4" s="15"/>
      <c r="BU4" s="15"/>
      <c r="BV4" s="15"/>
      <c r="BW4" s="15"/>
      <c r="BX4" s="15"/>
      <c r="BY4" s="15"/>
      <c r="BZ4" s="15"/>
      <c r="CA4" s="15"/>
      <c r="CB4" s="15"/>
      <c r="CC4" s="15"/>
      <c r="CD4" s="15"/>
      <c r="CE4" s="15"/>
      <c r="CF4" s="15"/>
      <c r="CG4" s="15"/>
      <c r="CH4" s="15"/>
      <c r="CI4" s="15"/>
      <c r="CJ4" s="15"/>
      <c r="CK4" s="15"/>
      <c r="CL4" s="15"/>
      <c r="CM4" s="15"/>
      <c r="CN4" s="15"/>
      <c r="CO4" s="15"/>
      <c r="CP4" s="15"/>
      <c r="CQ4" s="15"/>
      <c r="CR4" s="15"/>
      <c r="CS4" s="15"/>
      <c r="CT4" s="15"/>
      <c r="CU4" s="15"/>
      <c r="CV4" s="15"/>
      <c r="CW4" s="15"/>
      <c r="CX4" s="15"/>
      <c r="CY4" s="15"/>
      <c r="CZ4" s="15"/>
      <c r="DA4" s="15"/>
      <c r="DB4" s="15"/>
      <c r="DC4" s="15"/>
      <c r="DD4" s="15"/>
      <c r="DE4" s="15"/>
      <c r="DF4" s="15"/>
      <c r="DG4" s="15"/>
      <c r="DH4" s="15"/>
      <c r="DI4" s="15"/>
      <c r="DJ4" s="15"/>
      <c r="DK4" s="15"/>
      <c r="DL4" s="15"/>
      <c r="DM4" s="15"/>
      <c r="DN4" s="15"/>
      <c r="DO4" s="15"/>
      <c r="DP4" s="15"/>
      <c r="DQ4" s="15"/>
      <c r="DR4" s="15"/>
      <c r="DS4" s="15"/>
      <c r="DT4" s="15"/>
      <c r="DU4" s="15"/>
      <c r="DV4" s="15"/>
      <c r="DW4" s="15"/>
      <c r="DX4" s="15"/>
      <c r="DY4" s="15"/>
      <c r="DZ4" s="15"/>
      <c r="EA4" s="15"/>
      <c r="EB4" s="15"/>
      <c r="EC4" s="15"/>
      <c r="ED4" s="15"/>
      <c r="EE4" s="15"/>
      <c r="EF4" s="15"/>
      <c r="EG4" s="15"/>
      <c r="EH4" s="15"/>
      <c r="EI4" s="15"/>
      <c r="EJ4" s="15"/>
      <c r="EK4" s="15"/>
      <c r="EL4" s="15"/>
      <c r="EM4" s="15"/>
      <c r="EN4" s="15"/>
      <c r="EO4" s="15"/>
      <c r="EP4" s="15"/>
      <c r="EQ4" s="15"/>
      <c r="ER4" s="15"/>
    </row>
    <row r="5" spans="1:148" s="3" customFormat="1" ht="15.75" x14ac:dyDescent="0.25">
      <c r="A5" s="3" t="s">
        <v>14</v>
      </c>
      <c r="B5" s="3" t="s">
        <v>18</v>
      </c>
      <c r="C5" s="3" t="s">
        <v>19</v>
      </c>
      <c r="D5" s="3">
        <v>4</v>
      </c>
      <c r="E5" s="3">
        <v>0.105014439485429</v>
      </c>
      <c r="F5" s="3">
        <v>1.4497231736023701E-3</v>
      </c>
      <c r="G5" s="4">
        <f t="shared" ref="G5:G22" si="0">LOG10(F5)</f>
        <v>-2.8387149189061849</v>
      </c>
      <c r="H5" s="3" t="s">
        <v>114</v>
      </c>
      <c r="I5" s="3">
        <v>32</v>
      </c>
      <c r="J5" s="3">
        <v>122</v>
      </c>
      <c r="K5" s="3">
        <v>16792</v>
      </c>
      <c r="L5" s="3">
        <v>17.2049180327868</v>
      </c>
      <c r="M5" s="3">
        <v>0.357562913522875</v>
      </c>
      <c r="N5" s="3">
        <v>0.19847826824400799</v>
      </c>
      <c r="O5" s="3">
        <v>1.92479443409595</v>
      </c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5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BB5" s="15"/>
      <c r="BC5" s="15"/>
      <c r="BD5" s="15"/>
      <c r="BE5" s="15"/>
      <c r="BF5" s="15"/>
      <c r="BG5" s="15"/>
      <c r="BH5" s="15"/>
      <c r="BI5" s="15"/>
      <c r="BJ5" s="15"/>
      <c r="BK5" s="15"/>
      <c r="BL5" s="15"/>
      <c r="BM5" s="15"/>
      <c r="BN5" s="15"/>
      <c r="BO5" s="15"/>
      <c r="BP5" s="15"/>
      <c r="BQ5" s="15"/>
      <c r="BR5" s="15"/>
      <c r="BS5" s="15"/>
      <c r="BT5" s="15"/>
      <c r="BU5" s="15"/>
      <c r="BV5" s="15"/>
      <c r="BW5" s="15"/>
      <c r="BX5" s="15"/>
      <c r="BY5" s="15"/>
      <c r="BZ5" s="15"/>
      <c r="CA5" s="15"/>
      <c r="CB5" s="15"/>
      <c r="CC5" s="15"/>
      <c r="CD5" s="15"/>
      <c r="CE5" s="15"/>
      <c r="CF5" s="15"/>
      <c r="CG5" s="15"/>
      <c r="CH5" s="15"/>
      <c r="CI5" s="15"/>
      <c r="CJ5" s="15"/>
      <c r="CK5" s="15"/>
      <c r="CL5" s="15"/>
      <c r="CM5" s="15"/>
      <c r="CN5" s="15"/>
      <c r="CO5" s="15"/>
      <c r="CP5" s="15"/>
      <c r="CQ5" s="15"/>
      <c r="CR5" s="15"/>
      <c r="CS5" s="15"/>
      <c r="CT5" s="15"/>
      <c r="CU5" s="15"/>
      <c r="CV5" s="15"/>
      <c r="CW5" s="15"/>
      <c r="CX5" s="15"/>
      <c r="CY5" s="15"/>
      <c r="CZ5" s="15"/>
      <c r="DA5" s="15"/>
      <c r="DB5" s="15"/>
      <c r="DC5" s="15"/>
      <c r="DD5" s="15"/>
      <c r="DE5" s="15"/>
      <c r="DF5" s="15"/>
      <c r="DG5" s="15"/>
      <c r="DH5" s="15"/>
      <c r="DI5" s="15"/>
      <c r="DJ5" s="15"/>
      <c r="DK5" s="15"/>
      <c r="DL5" s="15"/>
      <c r="DM5" s="15"/>
      <c r="DN5" s="15"/>
      <c r="DO5" s="15"/>
      <c r="DP5" s="15"/>
      <c r="DQ5" s="15"/>
      <c r="DR5" s="15"/>
      <c r="DS5" s="15"/>
      <c r="DT5" s="15"/>
      <c r="DU5" s="15"/>
      <c r="DV5" s="15"/>
      <c r="DW5" s="15"/>
      <c r="DX5" s="15"/>
      <c r="DY5" s="15"/>
      <c r="DZ5" s="15"/>
      <c r="EA5" s="15"/>
      <c r="EB5" s="15"/>
      <c r="EC5" s="15"/>
      <c r="ED5" s="15"/>
      <c r="EE5" s="15"/>
      <c r="EF5" s="15"/>
      <c r="EG5" s="15"/>
      <c r="EH5" s="15"/>
      <c r="EI5" s="15"/>
      <c r="EJ5" s="15"/>
      <c r="EK5" s="15"/>
      <c r="EL5" s="15"/>
      <c r="EM5" s="15"/>
      <c r="EN5" s="15"/>
      <c r="EO5" s="15"/>
      <c r="EP5" s="15"/>
      <c r="EQ5" s="15"/>
      <c r="ER5" s="15"/>
    </row>
    <row r="6" spans="1:148" s="3" customFormat="1" ht="15.75" x14ac:dyDescent="0.25">
      <c r="A6" s="3" t="s">
        <v>14</v>
      </c>
      <c r="B6" s="3" t="s">
        <v>20</v>
      </c>
      <c r="C6" s="3" t="s">
        <v>21</v>
      </c>
      <c r="D6" s="3">
        <v>2</v>
      </c>
      <c r="E6" s="3">
        <v>5.2507219742714599E-2</v>
      </c>
      <c r="F6" s="3">
        <v>5.5284620786976001E-3</v>
      </c>
      <c r="G6" s="4">
        <f t="shared" si="0"/>
        <v>-2.2573956650112428</v>
      </c>
      <c r="H6" s="3" t="s">
        <v>115</v>
      </c>
      <c r="I6" s="3">
        <v>32</v>
      </c>
      <c r="J6" s="3">
        <v>3</v>
      </c>
      <c r="K6" s="3">
        <v>16792</v>
      </c>
      <c r="L6" s="3">
        <v>349.83333333333297</v>
      </c>
      <c r="M6" s="3">
        <v>0.81563894303258899</v>
      </c>
      <c r="N6" s="3">
        <v>0.43085481884791099</v>
      </c>
      <c r="O6" s="3">
        <v>7.1577744500465696</v>
      </c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5"/>
      <c r="BO6" s="15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5"/>
      <c r="CC6" s="15"/>
      <c r="CD6" s="15"/>
      <c r="CE6" s="15"/>
      <c r="CF6" s="15"/>
      <c r="CG6" s="15"/>
      <c r="CH6" s="15"/>
      <c r="CI6" s="15"/>
      <c r="CJ6" s="15"/>
      <c r="CK6" s="15"/>
      <c r="CL6" s="15"/>
      <c r="CM6" s="15"/>
      <c r="CN6" s="15"/>
      <c r="CO6" s="15"/>
      <c r="CP6" s="15"/>
      <c r="CQ6" s="15"/>
      <c r="CR6" s="15"/>
      <c r="CS6" s="15"/>
      <c r="CT6" s="15"/>
      <c r="CU6" s="15"/>
      <c r="CV6" s="15"/>
      <c r="CW6" s="15"/>
      <c r="CX6" s="15"/>
      <c r="CY6" s="15"/>
      <c r="CZ6" s="15"/>
      <c r="DA6" s="15"/>
      <c r="DB6" s="15"/>
      <c r="DC6" s="15"/>
      <c r="DD6" s="15"/>
      <c r="DE6" s="15"/>
      <c r="DF6" s="15"/>
      <c r="DG6" s="15"/>
      <c r="DH6" s="15"/>
      <c r="DI6" s="15"/>
      <c r="DJ6" s="15"/>
      <c r="DK6" s="15"/>
      <c r="DL6" s="15"/>
      <c r="DM6" s="15"/>
      <c r="DN6" s="15"/>
      <c r="DO6" s="15"/>
      <c r="DP6" s="15"/>
      <c r="DQ6" s="15"/>
      <c r="DR6" s="15"/>
      <c r="DS6" s="15"/>
      <c r="DT6" s="15"/>
      <c r="DU6" s="15"/>
      <c r="DV6" s="15"/>
      <c r="DW6" s="15"/>
      <c r="DX6" s="15"/>
      <c r="DY6" s="15"/>
      <c r="DZ6" s="15"/>
      <c r="EA6" s="15"/>
      <c r="EB6" s="15"/>
      <c r="EC6" s="15"/>
      <c r="ED6" s="15"/>
      <c r="EE6" s="15"/>
      <c r="EF6" s="15"/>
      <c r="EG6" s="15"/>
      <c r="EH6" s="15"/>
      <c r="EI6" s="15"/>
      <c r="EJ6" s="15"/>
      <c r="EK6" s="15"/>
      <c r="EL6" s="15"/>
      <c r="EM6" s="15"/>
      <c r="EN6" s="15"/>
      <c r="EO6" s="15"/>
      <c r="EP6" s="15"/>
      <c r="EQ6" s="15"/>
      <c r="ER6" s="15"/>
    </row>
    <row r="7" spans="1:148" s="3" customFormat="1" ht="15.95" x14ac:dyDescent="0.2">
      <c r="A7" s="3" t="s">
        <v>14</v>
      </c>
      <c r="B7" s="3" t="s">
        <v>23</v>
      </c>
      <c r="C7" s="3" t="s">
        <v>24</v>
      </c>
      <c r="D7" s="3">
        <v>5</v>
      </c>
      <c r="E7" s="3">
        <v>0.13126804935678599</v>
      </c>
      <c r="F7" s="3">
        <v>7.7189854716191901E-3</v>
      </c>
      <c r="G7" s="4">
        <f t="shared" si="0"/>
        <v>-2.1124397764817742</v>
      </c>
      <c r="H7" s="3" t="s">
        <v>25</v>
      </c>
      <c r="I7" s="3">
        <v>32</v>
      </c>
      <c r="J7" s="3">
        <v>430</v>
      </c>
      <c r="K7" s="3">
        <v>16792</v>
      </c>
      <c r="L7" s="3">
        <v>6.1017441860465098</v>
      </c>
      <c r="M7" s="3">
        <v>0.90590251568635904</v>
      </c>
      <c r="N7" s="3">
        <v>0.44614701181218003</v>
      </c>
      <c r="O7" s="3">
        <v>9.8603547285106696</v>
      </c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  <c r="AA7" s="15"/>
      <c r="AB7" s="15"/>
      <c r="AC7" s="15"/>
      <c r="AD7" s="15"/>
      <c r="AE7" s="15"/>
      <c r="AF7" s="15"/>
      <c r="AG7" s="15"/>
      <c r="AH7" s="15"/>
      <c r="AI7" s="15"/>
      <c r="AJ7" s="15"/>
      <c r="AK7" s="15"/>
      <c r="AL7" s="15"/>
      <c r="AM7" s="15"/>
      <c r="AN7" s="15"/>
      <c r="AO7" s="15"/>
      <c r="AP7" s="15"/>
      <c r="AQ7" s="15"/>
      <c r="AR7" s="15"/>
      <c r="AS7" s="15"/>
      <c r="AT7" s="15"/>
      <c r="AU7" s="15"/>
      <c r="AV7" s="15"/>
      <c r="AW7" s="15"/>
      <c r="AX7" s="15"/>
      <c r="AY7" s="15"/>
      <c r="AZ7" s="15"/>
      <c r="BA7" s="15"/>
      <c r="BB7" s="15"/>
      <c r="BC7" s="15"/>
      <c r="BD7" s="15"/>
      <c r="BE7" s="15"/>
      <c r="BF7" s="15"/>
      <c r="BG7" s="15"/>
      <c r="BH7" s="15"/>
      <c r="BI7" s="15"/>
      <c r="BJ7" s="15"/>
      <c r="BK7" s="15"/>
      <c r="BL7" s="15"/>
      <c r="BM7" s="15"/>
      <c r="BN7" s="15"/>
      <c r="BO7" s="15"/>
      <c r="BP7" s="15"/>
      <c r="BQ7" s="15"/>
      <c r="BR7" s="15"/>
      <c r="BS7" s="15"/>
      <c r="BT7" s="15"/>
      <c r="BU7" s="15"/>
      <c r="BV7" s="15"/>
      <c r="BW7" s="15"/>
      <c r="BX7" s="15"/>
      <c r="BY7" s="15"/>
      <c r="BZ7" s="15"/>
      <c r="CA7" s="15"/>
      <c r="CB7" s="15"/>
      <c r="CC7" s="15"/>
      <c r="CD7" s="15"/>
      <c r="CE7" s="15"/>
      <c r="CF7" s="15"/>
      <c r="CG7" s="15"/>
      <c r="CH7" s="15"/>
      <c r="CI7" s="15"/>
      <c r="CJ7" s="15"/>
      <c r="CK7" s="15"/>
      <c r="CL7" s="15"/>
      <c r="CM7" s="15"/>
      <c r="CN7" s="15"/>
      <c r="CO7" s="15"/>
      <c r="CP7" s="15"/>
      <c r="CQ7" s="15"/>
      <c r="CR7" s="15"/>
      <c r="CS7" s="15"/>
      <c r="CT7" s="15"/>
      <c r="CU7" s="15"/>
      <c r="CV7" s="15"/>
      <c r="CW7" s="15"/>
      <c r="CX7" s="15"/>
      <c r="CY7" s="15"/>
      <c r="CZ7" s="15"/>
      <c r="DA7" s="15"/>
      <c r="DB7" s="15"/>
      <c r="DC7" s="15"/>
      <c r="DD7" s="15"/>
      <c r="DE7" s="15"/>
      <c r="DF7" s="15"/>
      <c r="DG7" s="15"/>
      <c r="DH7" s="15"/>
      <c r="DI7" s="15"/>
      <c r="DJ7" s="15"/>
      <c r="DK7" s="15"/>
      <c r="DL7" s="15"/>
      <c r="DM7" s="15"/>
      <c r="DN7" s="15"/>
      <c r="DO7" s="15"/>
      <c r="DP7" s="15"/>
      <c r="DQ7" s="15"/>
      <c r="DR7" s="15"/>
      <c r="DS7" s="15"/>
      <c r="DT7" s="15"/>
      <c r="DU7" s="15"/>
      <c r="DV7" s="15"/>
      <c r="DW7" s="15"/>
      <c r="DX7" s="15"/>
      <c r="DY7" s="15"/>
      <c r="DZ7" s="15"/>
      <c r="EA7" s="15"/>
      <c r="EB7" s="15"/>
      <c r="EC7" s="15"/>
      <c r="ED7" s="15"/>
      <c r="EE7" s="15"/>
      <c r="EF7" s="15"/>
      <c r="EG7" s="15"/>
      <c r="EH7" s="15"/>
      <c r="EI7" s="15"/>
      <c r="EJ7" s="15"/>
      <c r="EK7" s="15"/>
      <c r="EL7" s="15"/>
      <c r="EM7" s="15"/>
      <c r="EN7" s="15"/>
      <c r="EO7" s="15"/>
      <c r="EP7" s="15"/>
      <c r="EQ7" s="15"/>
      <c r="ER7" s="15"/>
    </row>
    <row r="8" spans="1:148" s="3" customFormat="1" ht="15.75" x14ac:dyDescent="0.25">
      <c r="A8" s="3" t="s">
        <v>14</v>
      </c>
      <c r="B8" s="3" t="s">
        <v>26</v>
      </c>
      <c r="C8" s="3" t="s">
        <v>27</v>
      </c>
      <c r="D8" s="3">
        <v>5</v>
      </c>
      <c r="E8" s="3">
        <v>0.13126804935678599</v>
      </c>
      <c r="F8" s="3">
        <v>9.6644131260964494E-3</v>
      </c>
      <c r="G8" s="4">
        <f t="shared" si="0"/>
        <v>-2.0148245134757214</v>
      </c>
      <c r="H8" s="3" t="s">
        <v>116</v>
      </c>
      <c r="I8" s="3">
        <v>32</v>
      </c>
      <c r="J8" s="3">
        <v>459</v>
      </c>
      <c r="K8" s="3">
        <v>16792</v>
      </c>
      <c r="L8" s="3">
        <v>5.7162309368191702</v>
      </c>
      <c r="M8" s="3">
        <v>0.94828369029847703</v>
      </c>
      <c r="N8" s="3">
        <v>0.44699952351329397</v>
      </c>
      <c r="O8" s="3">
        <v>12.1993195130466</v>
      </c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  <c r="AE8" s="15"/>
      <c r="AF8" s="15"/>
      <c r="AG8" s="15"/>
      <c r="AH8" s="15"/>
      <c r="AI8" s="15"/>
      <c r="AJ8" s="15"/>
      <c r="AK8" s="15"/>
      <c r="AL8" s="15"/>
      <c r="AM8" s="15"/>
      <c r="AN8" s="15"/>
      <c r="AO8" s="15"/>
      <c r="AP8" s="15"/>
      <c r="AQ8" s="15"/>
      <c r="AR8" s="15"/>
      <c r="AS8" s="15"/>
      <c r="AT8" s="15"/>
      <c r="AU8" s="15"/>
      <c r="AV8" s="15"/>
      <c r="AW8" s="15"/>
      <c r="AX8" s="15"/>
      <c r="AY8" s="15"/>
      <c r="AZ8" s="15"/>
      <c r="BA8" s="15"/>
      <c r="BB8" s="15"/>
      <c r="BC8" s="15"/>
      <c r="BD8" s="15"/>
      <c r="BE8" s="15"/>
      <c r="BF8" s="15"/>
      <c r="BG8" s="15"/>
      <c r="BH8" s="15"/>
      <c r="BI8" s="15"/>
      <c r="BJ8" s="15"/>
      <c r="BK8" s="15"/>
      <c r="BL8" s="15"/>
      <c r="BM8" s="15"/>
      <c r="BN8" s="15"/>
      <c r="BO8" s="15"/>
      <c r="BP8" s="15"/>
      <c r="BQ8" s="15"/>
      <c r="BR8" s="15"/>
      <c r="BS8" s="15"/>
      <c r="BT8" s="15"/>
      <c r="BU8" s="15"/>
      <c r="BV8" s="15"/>
      <c r="BW8" s="15"/>
      <c r="BX8" s="15"/>
      <c r="BY8" s="15"/>
      <c r="BZ8" s="15"/>
      <c r="CA8" s="15"/>
      <c r="CB8" s="15"/>
      <c r="CC8" s="15"/>
      <c r="CD8" s="15"/>
      <c r="CE8" s="15"/>
      <c r="CF8" s="15"/>
      <c r="CG8" s="15"/>
      <c r="CH8" s="15"/>
      <c r="CI8" s="15"/>
      <c r="CJ8" s="15"/>
      <c r="CK8" s="15"/>
      <c r="CL8" s="15"/>
      <c r="CM8" s="15"/>
      <c r="CN8" s="15"/>
      <c r="CO8" s="15"/>
      <c r="CP8" s="15"/>
      <c r="CQ8" s="15"/>
      <c r="CR8" s="15"/>
      <c r="CS8" s="15"/>
      <c r="CT8" s="15"/>
      <c r="CU8" s="15"/>
      <c r="CV8" s="15"/>
      <c r="CW8" s="15"/>
      <c r="CX8" s="15"/>
      <c r="CY8" s="15"/>
      <c r="CZ8" s="15"/>
      <c r="DA8" s="15"/>
      <c r="DB8" s="15"/>
      <c r="DC8" s="15"/>
      <c r="DD8" s="15"/>
      <c r="DE8" s="15"/>
      <c r="DF8" s="15"/>
      <c r="DG8" s="15"/>
      <c r="DH8" s="15"/>
      <c r="DI8" s="15"/>
      <c r="DJ8" s="15"/>
      <c r="DK8" s="15"/>
      <c r="DL8" s="15"/>
      <c r="DM8" s="15"/>
      <c r="DN8" s="15"/>
      <c r="DO8" s="15"/>
      <c r="DP8" s="15"/>
      <c r="DQ8" s="15"/>
      <c r="DR8" s="15"/>
      <c r="DS8" s="15"/>
      <c r="DT8" s="15"/>
      <c r="DU8" s="15"/>
      <c r="DV8" s="15"/>
      <c r="DW8" s="15"/>
      <c r="DX8" s="15"/>
      <c r="DY8" s="15"/>
      <c r="DZ8" s="15"/>
      <c r="EA8" s="15"/>
      <c r="EB8" s="15"/>
      <c r="EC8" s="15"/>
      <c r="ED8" s="15"/>
      <c r="EE8" s="15"/>
      <c r="EF8" s="15"/>
      <c r="EG8" s="15"/>
      <c r="EH8" s="15"/>
      <c r="EI8" s="15"/>
      <c r="EJ8" s="15"/>
      <c r="EK8" s="15"/>
      <c r="EL8" s="15"/>
      <c r="EM8" s="15"/>
      <c r="EN8" s="15"/>
      <c r="EO8" s="15"/>
      <c r="EP8" s="15"/>
      <c r="EQ8" s="15"/>
      <c r="ER8" s="15"/>
    </row>
    <row r="9" spans="1:148" s="3" customFormat="1" ht="15.95" x14ac:dyDescent="0.2">
      <c r="A9" s="3" t="s">
        <v>14</v>
      </c>
      <c r="B9" s="3" t="s">
        <v>28</v>
      </c>
      <c r="C9" s="3" t="s">
        <v>29</v>
      </c>
      <c r="D9" s="3">
        <v>3</v>
      </c>
      <c r="E9" s="3">
        <v>7.8760829614071895E-2</v>
      </c>
      <c r="F9" s="3">
        <v>1.54322952719835E-2</v>
      </c>
      <c r="G9" s="4">
        <f t="shared" si="0"/>
        <v>-1.8115694757629341</v>
      </c>
      <c r="H9" s="3" t="s">
        <v>30</v>
      </c>
      <c r="I9" s="3">
        <v>32</v>
      </c>
      <c r="J9" s="3">
        <v>103</v>
      </c>
      <c r="K9" s="3">
        <v>16792</v>
      </c>
      <c r="L9" s="3">
        <v>15.283980582524199</v>
      </c>
      <c r="M9" s="3">
        <v>0.99129229350332604</v>
      </c>
      <c r="N9" s="3">
        <v>0.54642341133897698</v>
      </c>
      <c r="O9" s="3">
        <v>18.808017738083201</v>
      </c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5"/>
      <c r="AG9" s="15"/>
      <c r="AH9" s="15"/>
      <c r="AI9" s="15"/>
      <c r="AJ9" s="15"/>
      <c r="AK9" s="15"/>
      <c r="AL9" s="15"/>
      <c r="AM9" s="15"/>
      <c r="AN9" s="15"/>
      <c r="AO9" s="15"/>
      <c r="AP9" s="15"/>
      <c r="AQ9" s="15"/>
      <c r="AR9" s="15"/>
      <c r="AS9" s="15"/>
      <c r="AT9" s="15"/>
      <c r="AU9" s="15"/>
      <c r="AV9" s="15"/>
      <c r="AW9" s="15"/>
      <c r="AX9" s="15"/>
      <c r="AY9" s="15"/>
      <c r="AZ9" s="15"/>
      <c r="BA9" s="15"/>
      <c r="BB9" s="15"/>
      <c r="BC9" s="15"/>
      <c r="BD9" s="15"/>
      <c r="BE9" s="15"/>
      <c r="BF9" s="15"/>
      <c r="BG9" s="15"/>
      <c r="BH9" s="15"/>
      <c r="BI9" s="15"/>
      <c r="BJ9" s="15"/>
      <c r="BK9" s="15"/>
      <c r="BL9" s="15"/>
      <c r="BM9" s="15"/>
      <c r="BN9" s="15"/>
      <c r="BO9" s="15"/>
      <c r="BP9" s="15"/>
      <c r="BQ9" s="15"/>
      <c r="BR9" s="15"/>
      <c r="BS9" s="15"/>
      <c r="BT9" s="15"/>
      <c r="BU9" s="15"/>
      <c r="BV9" s="15"/>
      <c r="BW9" s="15"/>
      <c r="BX9" s="15"/>
      <c r="BY9" s="15"/>
      <c r="BZ9" s="15"/>
      <c r="CA9" s="15"/>
      <c r="CB9" s="15"/>
      <c r="CC9" s="15"/>
      <c r="CD9" s="15"/>
      <c r="CE9" s="15"/>
      <c r="CF9" s="15"/>
      <c r="CG9" s="15"/>
      <c r="CH9" s="15"/>
      <c r="CI9" s="15"/>
      <c r="CJ9" s="15"/>
      <c r="CK9" s="15"/>
      <c r="CL9" s="15"/>
      <c r="CM9" s="15"/>
      <c r="CN9" s="15"/>
      <c r="CO9" s="15"/>
      <c r="CP9" s="15"/>
      <c r="CQ9" s="15"/>
      <c r="CR9" s="15"/>
      <c r="CS9" s="15"/>
      <c r="CT9" s="15"/>
      <c r="CU9" s="15"/>
      <c r="CV9" s="15"/>
      <c r="CW9" s="15"/>
      <c r="CX9" s="15"/>
      <c r="CY9" s="15"/>
      <c r="CZ9" s="15"/>
      <c r="DA9" s="15"/>
      <c r="DB9" s="15"/>
      <c r="DC9" s="15"/>
      <c r="DD9" s="15"/>
      <c r="DE9" s="15"/>
      <c r="DF9" s="15"/>
      <c r="DG9" s="15"/>
      <c r="DH9" s="15"/>
      <c r="DI9" s="15"/>
      <c r="DJ9" s="15"/>
      <c r="DK9" s="15"/>
      <c r="DL9" s="15"/>
      <c r="DM9" s="15"/>
      <c r="DN9" s="15"/>
      <c r="DO9" s="15"/>
      <c r="DP9" s="15"/>
      <c r="DQ9" s="15"/>
      <c r="DR9" s="15"/>
      <c r="DS9" s="15"/>
      <c r="DT9" s="15"/>
      <c r="DU9" s="15"/>
      <c r="DV9" s="15"/>
      <c r="DW9" s="15"/>
      <c r="DX9" s="15"/>
      <c r="DY9" s="15"/>
      <c r="DZ9" s="15"/>
      <c r="EA9" s="15"/>
      <c r="EB9" s="15"/>
      <c r="EC9" s="15"/>
      <c r="ED9" s="15"/>
      <c r="EE9" s="15"/>
      <c r="EF9" s="15"/>
      <c r="EG9" s="15"/>
      <c r="EH9" s="15"/>
      <c r="EI9" s="15"/>
      <c r="EJ9" s="15"/>
      <c r="EK9" s="15"/>
      <c r="EL9" s="15"/>
      <c r="EM9" s="15"/>
      <c r="EN9" s="15"/>
      <c r="EO9" s="15"/>
      <c r="EP9" s="15"/>
      <c r="EQ9" s="15"/>
      <c r="ER9" s="15"/>
    </row>
    <row r="10" spans="1:148" s="3" customFormat="1" ht="15.75" x14ac:dyDescent="0.25">
      <c r="A10" s="3" t="s">
        <v>14</v>
      </c>
      <c r="B10" s="3" t="s">
        <v>31</v>
      </c>
      <c r="C10" s="3" t="s">
        <v>32</v>
      </c>
      <c r="D10" s="3">
        <v>2</v>
      </c>
      <c r="E10" s="3">
        <v>5.2507219742714599E-2</v>
      </c>
      <c r="F10" s="3">
        <v>1.6496789572365798E-2</v>
      </c>
      <c r="G10" s="4">
        <f t="shared" si="0"/>
        <v>-1.7826005652810204</v>
      </c>
      <c r="H10" s="3" t="s">
        <v>117</v>
      </c>
      <c r="I10" s="3">
        <v>32</v>
      </c>
      <c r="J10" s="3">
        <v>9</v>
      </c>
      <c r="K10" s="3">
        <v>16792</v>
      </c>
      <c r="L10" s="3">
        <v>116.611111111111</v>
      </c>
      <c r="M10" s="3">
        <v>0.99373943564474698</v>
      </c>
      <c r="N10" s="3">
        <v>0.51557059424316298</v>
      </c>
      <c r="O10" s="3">
        <v>19.976172805570801</v>
      </c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15"/>
      <c r="AM10" s="15"/>
      <c r="AN10" s="15"/>
      <c r="AO10" s="15"/>
      <c r="AP10" s="15"/>
      <c r="AQ10" s="15"/>
      <c r="AR10" s="15"/>
      <c r="AS10" s="15"/>
      <c r="AT10" s="15"/>
      <c r="AU10" s="15"/>
      <c r="AV10" s="15"/>
      <c r="AW10" s="15"/>
      <c r="AX10" s="15"/>
      <c r="AY10" s="15"/>
      <c r="AZ10" s="15"/>
      <c r="BA10" s="15"/>
      <c r="BB10" s="15"/>
      <c r="BC10" s="15"/>
      <c r="BD10" s="15"/>
      <c r="BE10" s="15"/>
      <c r="BF10" s="15"/>
      <c r="BG10" s="15"/>
      <c r="BH10" s="15"/>
      <c r="BI10" s="15"/>
      <c r="BJ10" s="15"/>
      <c r="BK10" s="15"/>
      <c r="BL10" s="15"/>
      <c r="BM10" s="15"/>
      <c r="BN10" s="15"/>
      <c r="BO10" s="15"/>
      <c r="BP10" s="15"/>
      <c r="BQ10" s="15"/>
      <c r="BR10" s="15"/>
      <c r="BS10" s="15"/>
      <c r="BT10" s="15"/>
      <c r="BU10" s="15"/>
      <c r="BV10" s="15"/>
      <c r="BW10" s="15"/>
      <c r="BX10" s="15"/>
      <c r="BY10" s="15"/>
      <c r="BZ10" s="15"/>
      <c r="CA10" s="15"/>
      <c r="CB10" s="15"/>
      <c r="CC10" s="15"/>
      <c r="CD10" s="15"/>
      <c r="CE10" s="15"/>
      <c r="CF10" s="15"/>
      <c r="CG10" s="15"/>
      <c r="CH10" s="15"/>
      <c r="CI10" s="15"/>
      <c r="CJ10" s="15"/>
      <c r="CK10" s="15"/>
      <c r="CL10" s="15"/>
      <c r="CM10" s="15"/>
      <c r="CN10" s="15"/>
      <c r="CO10" s="15"/>
      <c r="CP10" s="15"/>
      <c r="CQ10" s="15"/>
      <c r="CR10" s="15"/>
      <c r="CS10" s="15"/>
      <c r="CT10" s="15"/>
      <c r="CU10" s="15"/>
      <c r="CV10" s="15"/>
      <c r="CW10" s="15"/>
      <c r="CX10" s="15"/>
      <c r="CY10" s="15"/>
      <c r="CZ10" s="15"/>
      <c r="DA10" s="15"/>
      <c r="DB10" s="15"/>
      <c r="DC10" s="15"/>
      <c r="DD10" s="15"/>
      <c r="DE10" s="15"/>
      <c r="DF10" s="15"/>
      <c r="DG10" s="15"/>
      <c r="DH10" s="15"/>
      <c r="DI10" s="15"/>
      <c r="DJ10" s="15"/>
      <c r="DK10" s="15"/>
      <c r="DL10" s="15"/>
      <c r="DM10" s="15"/>
      <c r="DN10" s="15"/>
      <c r="DO10" s="15"/>
      <c r="DP10" s="15"/>
      <c r="DQ10" s="15"/>
      <c r="DR10" s="15"/>
      <c r="DS10" s="15"/>
      <c r="DT10" s="15"/>
      <c r="DU10" s="15"/>
      <c r="DV10" s="15"/>
      <c r="DW10" s="15"/>
      <c r="DX10" s="15"/>
      <c r="DY10" s="15"/>
      <c r="DZ10" s="15"/>
      <c r="EA10" s="15"/>
      <c r="EB10" s="15"/>
      <c r="EC10" s="15"/>
      <c r="ED10" s="15"/>
      <c r="EE10" s="15"/>
      <c r="EF10" s="15"/>
      <c r="EG10" s="15"/>
      <c r="EH10" s="15"/>
      <c r="EI10" s="15"/>
      <c r="EJ10" s="15"/>
      <c r="EK10" s="15"/>
      <c r="EL10" s="15"/>
      <c r="EM10" s="15"/>
      <c r="EN10" s="15"/>
      <c r="EO10" s="15"/>
      <c r="EP10" s="15"/>
      <c r="EQ10" s="15"/>
      <c r="ER10" s="15"/>
    </row>
    <row r="11" spans="1:148" s="3" customFormat="1" ht="15.95" x14ac:dyDescent="0.2">
      <c r="A11" s="3" t="s">
        <v>14</v>
      </c>
      <c r="B11" s="3" t="s">
        <v>33</v>
      </c>
      <c r="C11" s="3" t="s">
        <v>34</v>
      </c>
      <c r="D11" s="3">
        <v>3</v>
      </c>
      <c r="E11" s="3">
        <v>7.8760829614071895E-2</v>
      </c>
      <c r="F11" s="3">
        <v>1.8995776286081199E-2</v>
      </c>
      <c r="G11" s="4">
        <f t="shared" si="0"/>
        <v>-1.721342953761138</v>
      </c>
      <c r="H11" s="3" t="s">
        <v>35</v>
      </c>
      <c r="I11" s="3">
        <v>32</v>
      </c>
      <c r="J11" s="3">
        <v>115</v>
      </c>
      <c r="K11" s="3">
        <v>16792</v>
      </c>
      <c r="L11" s="3">
        <v>13.6891304347826</v>
      </c>
      <c r="M11" s="3">
        <v>0.99711850707300398</v>
      </c>
      <c r="N11" s="3">
        <v>0.51865973277761501</v>
      </c>
      <c r="O11" s="3">
        <v>22.657671755073199</v>
      </c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15"/>
      <c r="AL11" s="15"/>
      <c r="AM11" s="15"/>
      <c r="AN11" s="15"/>
      <c r="AO11" s="15"/>
      <c r="AP11" s="15"/>
      <c r="AQ11" s="15"/>
      <c r="AR11" s="15"/>
      <c r="AS11" s="15"/>
      <c r="AT11" s="15"/>
      <c r="AU11" s="15"/>
      <c r="AV11" s="15"/>
      <c r="AW11" s="15"/>
      <c r="AX11" s="15"/>
      <c r="AY11" s="15"/>
      <c r="AZ11" s="15"/>
      <c r="BA11" s="15"/>
      <c r="BB11" s="15"/>
      <c r="BC11" s="15"/>
      <c r="BD11" s="15"/>
      <c r="BE11" s="15"/>
      <c r="BF11" s="15"/>
      <c r="BG11" s="15"/>
      <c r="BH11" s="15"/>
      <c r="BI11" s="15"/>
      <c r="BJ11" s="15"/>
      <c r="BK11" s="15"/>
      <c r="BL11" s="15"/>
      <c r="BM11" s="15"/>
      <c r="BN11" s="15"/>
      <c r="BO11" s="15"/>
      <c r="BP11" s="15"/>
      <c r="BQ11" s="15"/>
      <c r="BR11" s="15"/>
      <c r="BS11" s="15"/>
      <c r="BT11" s="15"/>
      <c r="BU11" s="15"/>
      <c r="BV11" s="15"/>
      <c r="BW11" s="15"/>
      <c r="BX11" s="15"/>
      <c r="BY11" s="15"/>
      <c r="BZ11" s="15"/>
      <c r="CA11" s="15"/>
      <c r="CB11" s="15"/>
      <c r="CC11" s="15"/>
      <c r="CD11" s="15"/>
      <c r="CE11" s="15"/>
      <c r="CF11" s="15"/>
      <c r="CG11" s="15"/>
      <c r="CH11" s="15"/>
      <c r="CI11" s="15"/>
      <c r="CJ11" s="15"/>
      <c r="CK11" s="15"/>
      <c r="CL11" s="15"/>
      <c r="CM11" s="15"/>
      <c r="CN11" s="15"/>
      <c r="CO11" s="15"/>
      <c r="CP11" s="15"/>
      <c r="CQ11" s="15"/>
      <c r="CR11" s="15"/>
      <c r="CS11" s="15"/>
      <c r="CT11" s="15"/>
      <c r="CU11" s="15"/>
      <c r="CV11" s="15"/>
      <c r="CW11" s="15"/>
      <c r="CX11" s="15"/>
      <c r="CY11" s="15"/>
      <c r="CZ11" s="15"/>
      <c r="DA11" s="15"/>
      <c r="DB11" s="15"/>
      <c r="DC11" s="15"/>
      <c r="DD11" s="15"/>
      <c r="DE11" s="15"/>
      <c r="DF11" s="15"/>
      <c r="DG11" s="15"/>
      <c r="DH11" s="15"/>
      <c r="DI11" s="15"/>
      <c r="DJ11" s="15"/>
      <c r="DK11" s="15"/>
      <c r="DL11" s="15"/>
      <c r="DM11" s="15"/>
      <c r="DN11" s="15"/>
      <c r="DO11" s="15"/>
      <c r="DP11" s="15"/>
      <c r="DQ11" s="15"/>
      <c r="DR11" s="15"/>
      <c r="DS11" s="15"/>
      <c r="DT11" s="15"/>
      <c r="DU11" s="15"/>
      <c r="DV11" s="15"/>
      <c r="DW11" s="15"/>
      <c r="DX11" s="15"/>
      <c r="DY11" s="15"/>
      <c r="DZ11" s="15"/>
      <c r="EA11" s="15"/>
      <c r="EB11" s="15"/>
      <c r="EC11" s="15"/>
      <c r="ED11" s="15"/>
      <c r="EE11" s="15"/>
      <c r="EF11" s="15"/>
      <c r="EG11" s="15"/>
      <c r="EH11" s="15"/>
      <c r="EI11" s="15"/>
      <c r="EJ11" s="15"/>
      <c r="EK11" s="15"/>
      <c r="EL11" s="15"/>
      <c r="EM11" s="15"/>
      <c r="EN11" s="15"/>
      <c r="EO11" s="15"/>
      <c r="EP11" s="15"/>
      <c r="EQ11" s="15"/>
      <c r="ER11" s="15"/>
    </row>
    <row r="12" spans="1:148" s="3" customFormat="1" ht="15.95" x14ac:dyDescent="0.2">
      <c r="A12" s="3" t="s">
        <v>14</v>
      </c>
      <c r="B12" s="3" t="s">
        <v>36</v>
      </c>
      <c r="C12" s="3" t="s">
        <v>37</v>
      </c>
      <c r="D12" s="3">
        <v>2</v>
      </c>
      <c r="E12" s="3">
        <v>5.2507219742714599E-2</v>
      </c>
      <c r="F12" s="3">
        <v>2.0126813805227201E-2</v>
      </c>
      <c r="G12" s="4">
        <f t="shared" si="0"/>
        <v>-1.6962249710790558</v>
      </c>
      <c r="H12" s="3" t="s">
        <v>38</v>
      </c>
      <c r="I12" s="3">
        <v>32</v>
      </c>
      <c r="J12" s="3">
        <v>11</v>
      </c>
      <c r="K12" s="3">
        <v>16792</v>
      </c>
      <c r="L12" s="3">
        <v>95.409090909090907</v>
      </c>
      <c r="M12" s="3">
        <v>0.99797319749308899</v>
      </c>
      <c r="N12" s="3">
        <v>0.49793860799768003</v>
      </c>
      <c r="O12" s="3">
        <v>23.843768483658199</v>
      </c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5"/>
      <c r="AI12" s="15"/>
      <c r="AJ12" s="15"/>
      <c r="AK12" s="15"/>
      <c r="AL12" s="15"/>
      <c r="AM12" s="15"/>
      <c r="AN12" s="15"/>
      <c r="AO12" s="15"/>
      <c r="AP12" s="15"/>
      <c r="AQ12" s="15"/>
      <c r="AR12" s="15"/>
      <c r="AS12" s="15"/>
      <c r="AT12" s="15"/>
      <c r="AU12" s="15"/>
      <c r="AV12" s="15"/>
      <c r="AW12" s="15"/>
      <c r="AX12" s="15"/>
      <c r="AY12" s="15"/>
      <c r="AZ12" s="15"/>
      <c r="BA12" s="15"/>
      <c r="BB12" s="15"/>
      <c r="BC12" s="15"/>
      <c r="BD12" s="15"/>
      <c r="BE12" s="15"/>
      <c r="BF12" s="15"/>
      <c r="BG12" s="15"/>
      <c r="BH12" s="15"/>
      <c r="BI12" s="15"/>
      <c r="BJ12" s="15"/>
      <c r="BK12" s="15"/>
      <c r="BL12" s="15"/>
      <c r="BM12" s="15"/>
      <c r="BN12" s="15"/>
      <c r="BO12" s="15"/>
      <c r="BP12" s="15"/>
      <c r="BQ12" s="15"/>
      <c r="BR12" s="15"/>
      <c r="BS12" s="15"/>
      <c r="BT12" s="15"/>
      <c r="BU12" s="15"/>
      <c r="BV12" s="15"/>
      <c r="BW12" s="15"/>
      <c r="BX12" s="15"/>
      <c r="BY12" s="15"/>
      <c r="BZ12" s="15"/>
      <c r="CA12" s="15"/>
      <c r="CB12" s="15"/>
      <c r="CC12" s="15"/>
      <c r="CD12" s="15"/>
      <c r="CE12" s="15"/>
      <c r="CF12" s="15"/>
      <c r="CG12" s="15"/>
      <c r="CH12" s="15"/>
      <c r="CI12" s="15"/>
      <c r="CJ12" s="15"/>
      <c r="CK12" s="15"/>
      <c r="CL12" s="15"/>
      <c r="CM12" s="15"/>
      <c r="CN12" s="15"/>
      <c r="CO12" s="15"/>
      <c r="CP12" s="15"/>
      <c r="CQ12" s="15"/>
      <c r="CR12" s="15"/>
      <c r="CS12" s="15"/>
      <c r="CT12" s="15"/>
      <c r="CU12" s="15"/>
      <c r="CV12" s="15"/>
      <c r="CW12" s="15"/>
      <c r="CX12" s="15"/>
      <c r="CY12" s="15"/>
      <c r="CZ12" s="15"/>
      <c r="DA12" s="15"/>
      <c r="DB12" s="15"/>
      <c r="DC12" s="15"/>
      <c r="DD12" s="15"/>
      <c r="DE12" s="15"/>
      <c r="DF12" s="15"/>
      <c r="DG12" s="15"/>
      <c r="DH12" s="15"/>
      <c r="DI12" s="15"/>
      <c r="DJ12" s="15"/>
      <c r="DK12" s="15"/>
      <c r="DL12" s="15"/>
      <c r="DM12" s="15"/>
      <c r="DN12" s="15"/>
      <c r="DO12" s="15"/>
      <c r="DP12" s="15"/>
      <c r="DQ12" s="15"/>
      <c r="DR12" s="15"/>
      <c r="DS12" s="15"/>
      <c r="DT12" s="15"/>
      <c r="DU12" s="15"/>
      <c r="DV12" s="15"/>
      <c r="DW12" s="15"/>
      <c r="DX12" s="15"/>
      <c r="DY12" s="15"/>
      <c r="DZ12" s="15"/>
      <c r="EA12" s="15"/>
      <c r="EB12" s="15"/>
      <c r="EC12" s="15"/>
      <c r="ED12" s="15"/>
      <c r="EE12" s="15"/>
      <c r="EF12" s="15"/>
      <c r="EG12" s="15"/>
      <c r="EH12" s="15"/>
      <c r="EI12" s="15"/>
      <c r="EJ12" s="15"/>
      <c r="EK12" s="15"/>
      <c r="EL12" s="15"/>
      <c r="EM12" s="15"/>
      <c r="EN12" s="15"/>
      <c r="EO12" s="15"/>
      <c r="EP12" s="15"/>
      <c r="EQ12" s="15"/>
      <c r="ER12" s="15"/>
    </row>
    <row r="13" spans="1:148" s="3" customFormat="1" ht="15.95" x14ac:dyDescent="0.2">
      <c r="A13" s="3" t="s">
        <v>14</v>
      </c>
      <c r="B13" s="3" t="s">
        <v>39</v>
      </c>
      <c r="C13" s="3" t="s">
        <v>40</v>
      </c>
      <c r="D13" s="3">
        <v>2</v>
      </c>
      <c r="E13" s="3">
        <v>5.2507219742714599E-2</v>
      </c>
      <c r="F13" s="3">
        <v>2.5547550191535501E-2</v>
      </c>
      <c r="G13" s="4">
        <f t="shared" si="0"/>
        <v>-1.592650738946406</v>
      </c>
      <c r="H13" s="3" t="s">
        <v>41</v>
      </c>
      <c r="I13" s="3">
        <v>32</v>
      </c>
      <c r="J13" s="3">
        <v>14</v>
      </c>
      <c r="K13" s="3">
        <v>16792</v>
      </c>
      <c r="L13" s="3">
        <v>74.964285714285694</v>
      </c>
      <c r="M13" s="3">
        <v>0.99962675088062103</v>
      </c>
      <c r="N13" s="3">
        <v>0.54584941371658802</v>
      </c>
      <c r="O13" s="3">
        <v>29.298305233523099</v>
      </c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  <c r="AH13" s="15"/>
      <c r="AI13" s="15"/>
      <c r="AJ13" s="15"/>
      <c r="AK13" s="15"/>
      <c r="AL13" s="15"/>
      <c r="AM13" s="15"/>
      <c r="AN13" s="15"/>
      <c r="AO13" s="15"/>
      <c r="AP13" s="15"/>
      <c r="AQ13" s="15"/>
      <c r="AR13" s="15"/>
      <c r="AS13" s="15"/>
      <c r="AT13" s="15"/>
      <c r="AU13" s="15"/>
      <c r="AV13" s="15"/>
      <c r="AW13" s="15"/>
      <c r="AX13" s="15"/>
      <c r="AY13" s="15"/>
      <c r="AZ13" s="15"/>
      <c r="BA13" s="15"/>
      <c r="BB13" s="15"/>
      <c r="BC13" s="15"/>
      <c r="BD13" s="15"/>
      <c r="BE13" s="15"/>
      <c r="BF13" s="15"/>
      <c r="BG13" s="15"/>
      <c r="BH13" s="15"/>
      <c r="BI13" s="15"/>
      <c r="BJ13" s="15"/>
      <c r="BK13" s="15"/>
      <c r="BL13" s="15"/>
      <c r="BM13" s="15"/>
      <c r="BN13" s="15"/>
      <c r="BO13" s="15"/>
      <c r="BP13" s="15"/>
      <c r="BQ13" s="15"/>
      <c r="BR13" s="15"/>
      <c r="BS13" s="15"/>
      <c r="BT13" s="15"/>
      <c r="BU13" s="15"/>
      <c r="BV13" s="15"/>
      <c r="BW13" s="15"/>
      <c r="BX13" s="15"/>
      <c r="BY13" s="15"/>
      <c r="BZ13" s="15"/>
      <c r="CA13" s="15"/>
      <c r="CB13" s="15"/>
      <c r="CC13" s="15"/>
      <c r="CD13" s="15"/>
      <c r="CE13" s="15"/>
      <c r="CF13" s="15"/>
      <c r="CG13" s="15"/>
      <c r="CH13" s="15"/>
      <c r="CI13" s="15"/>
      <c r="CJ13" s="15"/>
      <c r="CK13" s="15"/>
      <c r="CL13" s="15"/>
      <c r="CM13" s="15"/>
      <c r="CN13" s="15"/>
      <c r="CO13" s="15"/>
      <c r="CP13" s="15"/>
      <c r="CQ13" s="15"/>
      <c r="CR13" s="15"/>
      <c r="CS13" s="15"/>
      <c r="CT13" s="15"/>
      <c r="CU13" s="15"/>
      <c r="CV13" s="15"/>
      <c r="CW13" s="15"/>
      <c r="CX13" s="15"/>
      <c r="CY13" s="15"/>
      <c r="CZ13" s="15"/>
      <c r="DA13" s="15"/>
      <c r="DB13" s="15"/>
      <c r="DC13" s="15"/>
      <c r="DD13" s="15"/>
      <c r="DE13" s="15"/>
      <c r="DF13" s="15"/>
      <c r="DG13" s="15"/>
      <c r="DH13" s="15"/>
      <c r="DI13" s="15"/>
      <c r="DJ13" s="15"/>
      <c r="DK13" s="15"/>
      <c r="DL13" s="15"/>
      <c r="DM13" s="15"/>
      <c r="DN13" s="15"/>
      <c r="DO13" s="15"/>
      <c r="DP13" s="15"/>
      <c r="DQ13" s="15"/>
      <c r="DR13" s="15"/>
      <c r="DS13" s="15"/>
      <c r="DT13" s="15"/>
      <c r="DU13" s="15"/>
      <c r="DV13" s="15"/>
      <c r="DW13" s="15"/>
      <c r="DX13" s="15"/>
      <c r="DY13" s="15"/>
      <c r="DZ13" s="15"/>
      <c r="EA13" s="15"/>
      <c r="EB13" s="15"/>
      <c r="EC13" s="15"/>
      <c r="ED13" s="15"/>
      <c r="EE13" s="15"/>
      <c r="EF13" s="15"/>
      <c r="EG13" s="15"/>
      <c r="EH13" s="15"/>
      <c r="EI13" s="15"/>
      <c r="EJ13" s="15"/>
      <c r="EK13" s="15"/>
      <c r="EL13" s="15"/>
      <c r="EM13" s="15"/>
      <c r="EN13" s="15"/>
      <c r="EO13" s="15"/>
      <c r="EP13" s="15"/>
      <c r="EQ13" s="15"/>
      <c r="ER13" s="15"/>
    </row>
    <row r="14" spans="1:148" s="3" customFormat="1" ht="15.75" x14ac:dyDescent="0.25">
      <c r="A14" s="3" t="s">
        <v>14</v>
      </c>
      <c r="B14" s="3" t="s">
        <v>42</v>
      </c>
      <c r="C14" s="3" t="s">
        <v>43</v>
      </c>
      <c r="D14" s="3">
        <v>3</v>
      </c>
      <c r="E14" s="3">
        <v>7.8760829614071895E-2</v>
      </c>
      <c r="F14" s="3">
        <v>4.2500674425519303E-2</v>
      </c>
      <c r="G14" s="4">
        <f t="shared" si="0"/>
        <v>-1.3716041782565702</v>
      </c>
      <c r="H14" s="3" t="s">
        <v>118</v>
      </c>
      <c r="I14" s="3">
        <v>32</v>
      </c>
      <c r="J14" s="3">
        <v>178</v>
      </c>
      <c r="K14" s="3">
        <v>16792</v>
      </c>
      <c r="L14" s="3">
        <v>8.8441011235955003</v>
      </c>
      <c r="M14" s="3">
        <v>0.99999823300465296</v>
      </c>
      <c r="N14" s="3">
        <v>0.70006896889972203</v>
      </c>
      <c r="O14" s="3">
        <v>44.1120947058699</v>
      </c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  <c r="AH14" s="15"/>
      <c r="AI14" s="15"/>
      <c r="AJ14" s="15"/>
      <c r="AK14" s="15"/>
      <c r="AL14" s="15"/>
      <c r="AM14" s="15"/>
      <c r="AN14" s="15"/>
      <c r="AO14" s="15"/>
      <c r="AP14" s="15"/>
      <c r="AQ14" s="15"/>
      <c r="AR14" s="15"/>
      <c r="AS14" s="15"/>
      <c r="AT14" s="15"/>
      <c r="AU14" s="15"/>
      <c r="AV14" s="15"/>
      <c r="AW14" s="15"/>
      <c r="AX14" s="15"/>
      <c r="AY14" s="15"/>
      <c r="AZ14" s="15"/>
      <c r="BA14" s="15"/>
      <c r="BB14" s="15"/>
      <c r="BC14" s="15"/>
      <c r="BD14" s="15"/>
      <c r="BE14" s="15"/>
      <c r="BF14" s="15"/>
      <c r="BG14" s="15"/>
      <c r="BH14" s="15"/>
      <c r="BI14" s="15"/>
      <c r="BJ14" s="15"/>
      <c r="BK14" s="15"/>
      <c r="BL14" s="15"/>
      <c r="BM14" s="15"/>
      <c r="BN14" s="15"/>
      <c r="BO14" s="15"/>
      <c r="BP14" s="15"/>
      <c r="BQ14" s="15"/>
      <c r="BR14" s="15"/>
      <c r="BS14" s="15"/>
      <c r="BT14" s="15"/>
      <c r="BU14" s="15"/>
      <c r="BV14" s="15"/>
      <c r="BW14" s="15"/>
      <c r="BX14" s="15"/>
      <c r="BY14" s="15"/>
      <c r="BZ14" s="15"/>
      <c r="CA14" s="15"/>
      <c r="CB14" s="15"/>
      <c r="CC14" s="15"/>
      <c r="CD14" s="15"/>
      <c r="CE14" s="15"/>
      <c r="CF14" s="15"/>
      <c r="CG14" s="15"/>
      <c r="CH14" s="15"/>
      <c r="CI14" s="15"/>
      <c r="CJ14" s="15"/>
      <c r="CK14" s="15"/>
      <c r="CL14" s="15"/>
      <c r="CM14" s="15"/>
      <c r="CN14" s="15"/>
      <c r="CO14" s="15"/>
      <c r="CP14" s="15"/>
      <c r="CQ14" s="15"/>
      <c r="CR14" s="15"/>
      <c r="CS14" s="15"/>
      <c r="CT14" s="15"/>
      <c r="CU14" s="15"/>
      <c r="CV14" s="15"/>
      <c r="CW14" s="15"/>
      <c r="CX14" s="15"/>
      <c r="CY14" s="15"/>
      <c r="CZ14" s="15"/>
      <c r="DA14" s="15"/>
      <c r="DB14" s="15"/>
      <c r="DC14" s="15"/>
      <c r="DD14" s="15"/>
      <c r="DE14" s="15"/>
      <c r="DF14" s="15"/>
      <c r="DG14" s="15"/>
      <c r="DH14" s="15"/>
      <c r="DI14" s="15"/>
      <c r="DJ14" s="15"/>
      <c r="DK14" s="15"/>
      <c r="DL14" s="15"/>
      <c r="DM14" s="15"/>
      <c r="DN14" s="15"/>
      <c r="DO14" s="15"/>
      <c r="DP14" s="15"/>
      <c r="DQ14" s="15"/>
      <c r="DR14" s="15"/>
      <c r="DS14" s="15"/>
      <c r="DT14" s="15"/>
      <c r="DU14" s="15"/>
      <c r="DV14" s="15"/>
      <c r="DW14" s="15"/>
      <c r="DX14" s="15"/>
      <c r="DY14" s="15"/>
      <c r="DZ14" s="15"/>
      <c r="EA14" s="15"/>
      <c r="EB14" s="15"/>
      <c r="EC14" s="15"/>
      <c r="ED14" s="15"/>
      <c r="EE14" s="15"/>
      <c r="EF14" s="15"/>
      <c r="EG14" s="15"/>
      <c r="EH14" s="15"/>
      <c r="EI14" s="15"/>
      <c r="EJ14" s="15"/>
      <c r="EK14" s="15"/>
      <c r="EL14" s="15"/>
      <c r="EM14" s="15"/>
      <c r="EN14" s="15"/>
      <c r="EO14" s="15"/>
      <c r="EP14" s="15"/>
      <c r="EQ14" s="15"/>
      <c r="ER14" s="15"/>
    </row>
    <row r="15" spans="1:148" s="3" customFormat="1" ht="15.75" x14ac:dyDescent="0.25">
      <c r="A15" s="3" t="s">
        <v>14</v>
      </c>
      <c r="B15" s="3" t="s">
        <v>44</v>
      </c>
      <c r="C15" s="3" t="s">
        <v>45</v>
      </c>
      <c r="D15" s="3">
        <v>2</v>
      </c>
      <c r="E15" s="3">
        <v>5.2507219742714599E-2</v>
      </c>
      <c r="F15" s="3">
        <v>4.5176392378851599E-2</v>
      </c>
      <c r="G15" s="4">
        <f t="shared" si="0"/>
        <v>-1.3450884531968452</v>
      </c>
      <c r="H15" s="3" t="s">
        <v>115</v>
      </c>
      <c r="I15" s="3">
        <v>32</v>
      </c>
      <c r="J15" s="3">
        <v>25</v>
      </c>
      <c r="K15" s="3">
        <v>16792</v>
      </c>
      <c r="L15" s="3">
        <v>41.98</v>
      </c>
      <c r="M15" s="3">
        <v>0.99999924740694301</v>
      </c>
      <c r="N15" s="3">
        <v>0.69117435965794904</v>
      </c>
      <c r="O15" s="3">
        <v>46.168505039253802</v>
      </c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5"/>
      <c r="AJ15" s="15"/>
      <c r="AK15" s="15"/>
      <c r="AL15" s="15"/>
      <c r="AM15" s="15"/>
      <c r="AN15" s="15"/>
      <c r="AO15" s="15"/>
      <c r="AP15" s="15"/>
      <c r="AQ15" s="15"/>
      <c r="AR15" s="15"/>
      <c r="AS15" s="15"/>
      <c r="AT15" s="15"/>
      <c r="AU15" s="15"/>
      <c r="AV15" s="15"/>
      <c r="AW15" s="15"/>
      <c r="AX15" s="15"/>
      <c r="AY15" s="15"/>
      <c r="AZ15" s="15"/>
      <c r="BA15" s="15"/>
      <c r="BB15" s="15"/>
      <c r="BC15" s="15"/>
      <c r="BD15" s="15"/>
      <c r="BE15" s="15"/>
      <c r="BF15" s="15"/>
      <c r="BG15" s="15"/>
      <c r="BH15" s="15"/>
      <c r="BI15" s="15"/>
      <c r="BJ15" s="15"/>
      <c r="BK15" s="15"/>
      <c r="BL15" s="15"/>
      <c r="BM15" s="15"/>
      <c r="BN15" s="15"/>
      <c r="BO15" s="15"/>
      <c r="BP15" s="15"/>
      <c r="BQ15" s="15"/>
      <c r="BR15" s="15"/>
      <c r="BS15" s="15"/>
      <c r="BT15" s="15"/>
      <c r="BU15" s="15"/>
      <c r="BV15" s="15"/>
      <c r="BW15" s="15"/>
      <c r="BX15" s="15"/>
      <c r="BY15" s="15"/>
      <c r="BZ15" s="15"/>
      <c r="CA15" s="15"/>
      <c r="CB15" s="15"/>
      <c r="CC15" s="15"/>
      <c r="CD15" s="15"/>
      <c r="CE15" s="15"/>
      <c r="CF15" s="15"/>
      <c r="CG15" s="15"/>
      <c r="CH15" s="15"/>
      <c r="CI15" s="15"/>
      <c r="CJ15" s="15"/>
      <c r="CK15" s="15"/>
      <c r="CL15" s="15"/>
      <c r="CM15" s="15"/>
      <c r="CN15" s="15"/>
      <c r="CO15" s="15"/>
      <c r="CP15" s="15"/>
      <c r="CQ15" s="15"/>
      <c r="CR15" s="15"/>
      <c r="CS15" s="15"/>
      <c r="CT15" s="15"/>
      <c r="CU15" s="15"/>
      <c r="CV15" s="15"/>
      <c r="CW15" s="15"/>
      <c r="CX15" s="15"/>
      <c r="CY15" s="15"/>
      <c r="CZ15" s="15"/>
      <c r="DA15" s="15"/>
      <c r="DB15" s="15"/>
      <c r="DC15" s="15"/>
      <c r="DD15" s="15"/>
      <c r="DE15" s="15"/>
      <c r="DF15" s="15"/>
      <c r="DG15" s="15"/>
      <c r="DH15" s="15"/>
      <c r="DI15" s="15"/>
      <c r="DJ15" s="15"/>
      <c r="DK15" s="15"/>
      <c r="DL15" s="15"/>
      <c r="DM15" s="15"/>
      <c r="DN15" s="15"/>
      <c r="DO15" s="15"/>
      <c r="DP15" s="15"/>
      <c r="DQ15" s="15"/>
      <c r="DR15" s="15"/>
      <c r="DS15" s="15"/>
      <c r="DT15" s="15"/>
      <c r="DU15" s="15"/>
      <c r="DV15" s="15"/>
      <c r="DW15" s="15"/>
      <c r="DX15" s="15"/>
      <c r="DY15" s="15"/>
      <c r="DZ15" s="15"/>
      <c r="EA15" s="15"/>
      <c r="EB15" s="15"/>
      <c r="EC15" s="15"/>
      <c r="ED15" s="15"/>
      <c r="EE15" s="15"/>
      <c r="EF15" s="15"/>
      <c r="EG15" s="15"/>
      <c r="EH15" s="15"/>
      <c r="EI15" s="15"/>
      <c r="EJ15" s="15"/>
      <c r="EK15" s="15"/>
      <c r="EL15" s="15"/>
      <c r="EM15" s="15"/>
      <c r="EN15" s="15"/>
      <c r="EO15" s="15"/>
      <c r="EP15" s="15"/>
      <c r="EQ15" s="15"/>
      <c r="ER15" s="15"/>
    </row>
    <row r="16" spans="1:148" ht="15.75" x14ac:dyDescent="0.25">
      <c r="A16" s="1" t="s">
        <v>14</v>
      </c>
      <c r="B16" s="1" t="s">
        <v>46</v>
      </c>
      <c r="C16" s="1" t="s">
        <v>47</v>
      </c>
      <c r="D16" s="1">
        <v>3</v>
      </c>
      <c r="E16" s="1">
        <v>7.8760829614071895E-2</v>
      </c>
      <c r="F16" s="1">
        <v>5.0519736955713899E-2</v>
      </c>
      <c r="G16" s="5">
        <f t="shared" si="0"/>
        <v>-1.2965389193791643</v>
      </c>
      <c r="H16" s="1" t="s">
        <v>119</v>
      </c>
      <c r="I16" s="1">
        <v>32</v>
      </c>
      <c r="J16" s="1">
        <v>196</v>
      </c>
      <c r="K16" s="1">
        <v>16792</v>
      </c>
      <c r="L16" s="1">
        <v>8.0318877551020407</v>
      </c>
      <c r="M16" s="1">
        <v>0.99999986410229003</v>
      </c>
      <c r="N16" s="1">
        <v>0.70366322574006102</v>
      </c>
      <c r="O16" s="1">
        <v>50.067200817277303</v>
      </c>
    </row>
    <row r="17" spans="1:15" ht="15.95" x14ac:dyDescent="0.2">
      <c r="A17" s="1" t="s">
        <v>14</v>
      </c>
      <c r="B17" s="1" t="s">
        <v>48</v>
      </c>
      <c r="C17" s="1" t="s">
        <v>49</v>
      </c>
      <c r="D17" s="1">
        <v>2</v>
      </c>
      <c r="E17" s="1">
        <v>5.2507219742714599E-2</v>
      </c>
      <c r="F17" s="1">
        <v>6.6153244012436094E-2</v>
      </c>
      <c r="G17" s="5">
        <f t="shared" si="0"/>
        <v>-1.1794488540893902</v>
      </c>
      <c r="H17" s="1" t="s">
        <v>50</v>
      </c>
      <c r="I17" s="1">
        <v>32</v>
      </c>
      <c r="J17" s="1">
        <v>37</v>
      </c>
      <c r="K17" s="1">
        <v>16792</v>
      </c>
      <c r="L17" s="1">
        <v>28.364864864864799</v>
      </c>
      <c r="M17" s="1">
        <v>0.99999999914086302</v>
      </c>
      <c r="N17" s="1">
        <v>0.77487017726127805</v>
      </c>
      <c r="O17" s="1">
        <v>60.0247373505212</v>
      </c>
    </row>
    <row r="18" spans="1:15" ht="15.95" x14ac:dyDescent="0.2">
      <c r="A18" s="1" t="s">
        <v>14</v>
      </c>
      <c r="B18" s="1" t="s">
        <v>51</v>
      </c>
      <c r="C18" s="1" t="s">
        <v>52</v>
      </c>
      <c r="D18" s="1">
        <v>2</v>
      </c>
      <c r="E18" s="1">
        <v>5.2507219742714599E-2</v>
      </c>
      <c r="F18" s="1">
        <v>7.6473729458016906E-2</v>
      </c>
      <c r="G18" s="5">
        <f t="shared" si="0"/>
        <v>-1.1164877296941305</v>
      </c>
      <c r="H18" s="1" t="s">
        <v>53</v>
      </c>
      <c r="I18" s="1">
        <v>32</v>
      </c>
      <c r="J18" s="1">
        <v>43</v>
      </c>
      <c r="K18" s="1">
        <v>16792</v>
      </c>
      <c r="L18" s="1">
        <v>24.406976744186</v>
      </c>
      <c r="M18" s="1">
        <v>0.99999999997102496</v>
      </c>
      <c r="N18" s="1">
        <v>0.80163357718768802</v>
      </c>
      <c r="O18" s="1">
        <v>65.554378831974901</v>
      </c>
    </row>
    <row r="19" spans="1:15" ht="15.95" x14ac:dyDescent="0.2">
      <c r="A19" s="1" t="s">
        <v>14</v>
      </c>
      <c r="B19" s="1" t="s">
        <v>54</v>
      </c>
      <c r="C19" s="1" t="s">
        <v>55</v>
      </c>
      <c r="D19" s="1">
        <v>2</v>
      </c>
      <c r="E19" s="1">
        <v>5.2507219742714599E-2</v>
      </c>
      <c r="F19" s="1">
        <v>8.4989738422604003E-2</v>
      </c>
      <c r="G19" s="5">
        <f t="shared" si="0"/>
        <v>-1.0706335074088531</v>
      </c>
      <c r="H19" s="1" t="s">
        <v>56</v>
      </c>
      <c r="I19" s="1">
        <v>32</v>
      </c>
      <c r="J19" s="1">
        <v>48</v>
      </c>
      <c r="K19" s="1">
        <v>16792</v>
      </c>
      <c r="L19" s="1">
        <v>21.8645833333333</v>
      </c>
      <c r="M19" s="1">
        <v>0.99999999999828204</v>
      </c>
      <c r="N19" s="1">
        <v>0.81605734537920405</v>
      </c>
      <c r="O19" s="1">
        <v>69.574675297786499</v>
      </c>
    </row>
    <row r="20" spans="1:15" ht="15.95" x14ac:dyDescent="0.2">
      <c r="A20" s="1" t="s">
        <v>14</v>
      </c>
      <c r="B20" s="1" t="s">
        <v>57</v>
      </c>
      <c r="C20" s="1" t="s">
        <v>58</v>
      </c>
      <c r="D20" s="1">
        <v>2</v>
      </c>
      <c r="E20" s="1">
        <v>5.2507219742714599E-2</v>
      </c>
      <c r="F20" s="1">
        <v>8.8374820330069298E-2</v>
      </c>
      <c r="G20" s="5">
        <f t="shared" si="0"/>
        <v>-1.053671456134097</v>
      </c>
      <c r="H20" s="1" t="s">
        <v>22</v>
      </c>
      <c r="I20" s="1">
        <v>32</v>
      </c>
      <c r="J20" s="1">
        <v>50</v>
      </c>
      <c r="K20" s="1">
        <v>16792</v>
      </c>
      <c r="L20" s="1">
        <v>20.99</v>
      </c>
      <c r="M20" s="1">
        <v>0.999999999999445</v>
      </c>
      <c r="N20" s="1">
        <v>0.80986705928782998</v>
      </c>
      <c r="O20" s="1">
        <v>71.048491898200695</v>
      </c>
    </row>
    <row r="21" spans="1:15" ht="15.75" x14ac:dyDescent="0.25">
      <c r="A21" s="1" t="s">
        <v>14</v>
      </c>
      <c r="B21" s="1" t="s">
        <v>59</v>
      </c>
      <c r="C21" s="1" t="s">
        <v>60</v>
      </c>
      <c r="D21" s="1">
        <v>2</v>
      </c>
      <c r="E21" s="1">
        <v>5.2507219742714599E-2</v>
      </c>
      <c r="F21" s="1">
        <v>9.1747781640528894E-2</v>
      </c>
      <c r="G21" s="5">
        <f t="shared" si="0"/>
        <v>-1.0374044277072008</v>
      </c>
      <c r="H21" s="1" t="s">
        <v>120</v>
      </c>
      <c r="I21" s="1">
        <v>32</v>
      </c>
      <c r="J21" s="1">
        <v>52</v>
      </c>
      <c r="K21" s="1">
        <v>16792</v>
      </c>
      <c r="L21" s="1">
        <v>20.182692307692299</v>
      </c>
      <c r="M21" s="1">
        <v>0.99999999999982003</v>
      </c>
      <c r="N21" s="1">
        <v>0.80419137999741197</v>
      </c>
      <c r="O21" s="1">
        <v>72.451079712892593</v>
      </c>
    </row>
    <row r="22" spans="1:15" ht="15.95" x14ac:dyDescent="0.2">
      <c r="A22" s="11" t="s">
        <v>14</v>
      </c>
      <c r="B22" s="11" t="s">
        <v>61</v>
      </c>
      <c r="C22" s="11" t="s">
        <v>62</v>
      </c>
      <c r="D22" s="11">
        <v>2</v>
      </c>
      <c r="E22" s="11">
        <v>5.2507219742714599E-2</v>
      </c>
      <c r="F22" s="11">
        <v>9.67845892486109E-2</v>
      </c>
      <c r="G22" s="12">
        <f t="shared" si="0"/>
        <v>-1.0141937887360346</v>
      </c>
      <c r="H22" s="11" t="s">
        <v>63</v>
      </c>
      <c r="I22" s="11">
        <v>32</v>
      </c>
      <c r="J22" s="11">
        <v>55</v>
      </c>
      <c r="K22" s="11">
        <v>16792</v>
      </c>
      <c r="L22" s="11">
        <v>19.0818181818181</v>
      </c>
      <c r="M22" s="11">
        <v>0.99999999999996703</v>
      </c>
      <c r="N22" s="11">
        <v>0.80486523413089495</v>
      </c>
      <c r="O22" s="11">
        <v>74.428875133289694</v>
      </c>
    </row>
  </sheetData>
  <pageMargins left="0.75" right="0.75" top="1" bottom="1" header="0.5" footer="0.5"/>
  <pageSetup paperSize="9" orientation="portrait" horizontalDpi="4294967292" verticalDpi="429496729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H14"/>
  <sheetViews>
    <sheetView workbookViewId="0"/>
  </sheetViews>
  <sheetFormatPr baseColWidth="10" defaultColWidth="13.875" defaultRowHeight="15" x14ac:dyDescent="0.2"/>
  <cols>
    <col min="1" max="2" width="13.875" style="1"/>
    <col min="3" max="3" width="37.625" style="1" bestFit="1" customWidth="1"/>
    <col min="4" max="7" width="13.875" style="1"/>
    <col min="8" max="8" width="186.625" style="1" bestFit="1" customWidth="1"/>
    <col min="9" max="15" width="13.875" style="1"/>
    <col min="16" max="138" width="13.875" style="15"/>
    <col min="139" max="16384" width="13.875" style="1"/>
  </cols>
  <sheetData>
    <row r="1" spans="1:138" ht="15.75" x14ac:dyDescent="0.25">
      <c r="A1" s="2" t="s">
        <v>122</v>
      </c>
    </row>
    <row r="3" spans="1:138" s="2" customFormat="1" ht="15.75" x14ac:dyDescent="0.25">
      <c r="A3" s="9" t="s">
        <v>0</v>
      </c>
      <c r="B3" s="9" t="s">
        <v>1</v>
      </c>
      <c r="C3" s="9" t="s">
        <v>112</v>
      </c>
      <c r="D3" s="9" t="s">
        <v>2</v>
      </c>
      <c r="E3" s="9" t="s">
        <v>3</v>
      </c>
      <c r="F3" s="9" t="s">
        <v>4</v>
      </c>
      <c r="G3" s="10" t="s">
        <v>5</v>
      </c>
      <c r="H3" s="9" t="s">
        <v>6</v>
      </c>
      <c r="I3" s="9" t="s">
        <v>7</v>
      </c>
      <c r="J3" s="9" t="s">
        <v>8</v>
      </c>
      <c r="K3" s="9" t="s">
        <v>9</v>
      </c>
      <c r="L3" s="9" t="s">
        <v>10</v>
      </c>
      <c r="M3" s="9" t="s">
        <v>11</v>
      </c>
      <c r="N3" s="9" t="s">
        <v>12</v>
      </c>
      <c r="O3" s="9" t="s">
        <v>13</v>
      </c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  <c r="BF3" s="16"/>
      <c r="BG3" s="16"/>
      <c r="BH3" s="16"/>
      <c r="BI3" s="16"/>
      <c r="BJ3" s="16"/>
      <c r="BK3" s="16"/>
      <c r="BL3" s="16"/>
      <c r="BM3" s="16"/>
      <c r="BN3" s="16"/>
      <c r="BO3" s="16"/>
      <c r="BP3" s="16"/>
      <c r="BQ3" s="16"/>
      <c r="BR3" s="16"/>
      <c r="BS3" s="16"/>
      <c r="BT3" s="16"/>
      <c r="BU3" s="16"/>
      <c r="BV3" s="16"/>
      <c r="BW3" s="16"/>
      <c r="BX3" s="16"/>
      <c r="BY3" s="16"/>
      <c r="BZ3" s="16"/>
      <c r="CA3" s="16"/>
      <c r="CB3" s="16"/>
      <c r="CC3" s="16"/>
      <c r="CD3" s="16"/>
      <c r="CE3" s="16"/>
      <c r="CF3" s="16"/>
      <c r="CG3" s="16"/>
      <c r="CH3" s="16"/>
      <c r="CI3" s="16"/>
      <c r="CJ3" s="16"/>
      <c r="CK3" s="16"/>
      <c r="CL3" s="16"/>
      <c r="CM3" s="16"/>
      <c r="CN3" s="16"/>
      <c r="CO3" s="16"/>
      <c r="CP3" s="16"/>
      <c r="CQ3" s="16"/>
      <c r="CR3" s="16"/>
      <c r="CS3" s="16"/>
      <c r="CT3" s="16"/>
      <c r="CU3" s="16"/>
      <c r="CV3" s="16"/>
      <c r="CW3" s="16"/>
      <c r="CX3" s="16"/>
      <c r="CY3" s="16"/>
      <c r="CZ3" s="16"/>
      <c r="DA3" s="16"/>
      <c r="DB3" s="16"/>
      <c r="DC3" s="16"/>
      <c r="DD3" s="16"/>
      <c r="DE3" s="16"/>
      <c r="DF3" s="16"/>
      <c r="DG3" s="16"/>
      <c r="DH3" s="16"/>
      <c r="DI3" s="16"/>
      <c r="DJ3" s="16"/>
      <c r="DK3" s="16"/>
      <c r="DL3" s="16"/>
      <c r="DM3" s="16"/>
      <c r="DN3" s="16"/>
      <c r="DO3" s="16"/>
      <c r="DP3" s="16"/>
      <c r="DQ3" s="16"/>
      <c r="DR3" s="16"/>
      <c r="DS3" s="16"/>
      <c r="DT3" s="16"/>
      <c r="DU3" s="16"/>
      <c r="DV3" s="16"/>
      <c r="DW3" s="16"/>
      <c r="DX3" s="16"/>
      <c r="DY3" s="16"/>
      <c r="DZ3" s="16"/>
      <c r="EA3" s="16"/>
      <c r="EB3" s="16"/>
      <c r="EC3" s="16"/>
      <c r="ED3" s="16"/>
      <c r="EE3" s="16"/>
      <c r="EF3" s="16"/>
      <c r="EG3" s="16"/>
      <c r="EH3" s="16"/>
    </row>
    <row r="4" spans="1:138" s="6" customFormat="1" x14ac:dyDescent="0.2">
      <c r="A4" s="6" t="s">
        <v>64</v>
      </c>
      <c r="B4" s="6" t="s">
        <v>65</v>
      </c>
      <c r="C4" s="6" t="s">
        <v>66</v>
      </c>
      <c r="D4" s="6">
        <v>25</v>
      </c>
      <c r="E4" s="6">
        <v>0.65634024678393199</v>
      </c>
      <c r="F4" s="7">
        <v>8.9320519483444097E-14</v>
      </c>
      <c r="G4" s="7">
        <f>LOG10(F4)</f>
        <v>-13.049048759759387</v>
      </c>
      <c r="H4" s="6" t="s">
        <v>67</v>
      </c>
      <c r="I4" s="6">
        <v>33</v>
      </c>
      <c r="J4" s="6">
        <v>2811</v>
      </c>
      <c r="K4" s="6">
        <v>18224</v>
      </c>
      <c r="L4" s="6">
        <v>4.9114409840130202</v>
      </c>
      <c r="M4" s="7">
        <v>7.6860739994799507E-12</v>
      </c>
      <c r="N4" s="7">
        <v>7.6860739994799507E-12</v>
      </c>
      <c r="O4" s="7">
        <v>9.6378460767709801E-11</v>
      </c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5"/>
      <c r="AW4" s="15"/>
      <c r="AX4" s="15"/>
      <c r="AY4" s="15"/>
      <c r="AZ4" s="15"/>
      <c r="BA4" s="15"/>
      <c r="BB4" s="15"/>
      <c r="BC4" s="15"/>
      <c r="BD4" s="15"/>
      <c r="BE4" s="15"/>
      <c r="BF4" s="15"/>
      <c r="BG4" s="15"/>
      <c r="BH4" s="15"/>
      <c r="BI4" s="15"/>
      <c r="BJ4" s="15"/>
      <c r="BK4" s="15"/>
      <c r="BL4" s="15"/>
      <c r="BM4" s="15"/>
      <c r="BN4" s="15"/>
      <c r="BO4" s="15"/>
      <c r="BP4" s="15"/>
      <c r="BQ4" s="15"/>
      <c r="BR4" s="15"/>
      <c r="BS4" s="15"/>
      <c r="BT4" s="15"/>
      <c r="BU4" s="15"/>
      <c r="BV4" s="15"/>
      <c r="BW4" s="15"/>
      <c r="BX4" s="15"/>
      <c r="BY4" s="15"/>
      <c r="BZ4" s="15"/>
      <c r="CA4" s="15"/>
      <c r="CB4" s="15"/>
      <c r="CC4" s="15"/>
      <c r="CD4" s="15"/>
      <c r="CE4" s="15"/>
      <c r="CF4" s="15"/>
      <c r="CG4" s="15"/>
      <c r="CH4" s="15"/>
      <c r="CI4" s="15"/>
      <c r="CJ4" s="15"/>
      <c r="CK4" s="15"/>
      <c r="CL4" s="15"/>
      <c r="CM4" s="15"/>
      <c r="CN4" s="15"/>
      <c r="CO4" s="15"/>
      <c r="CP4" s="15"/>
      <c r="CQ4" s="15"/>
      <c r="CR4" s="15"/>
      <c r="CS4" s="15"/>
      <c r="CT4" s="15"/>
      <c r="CU4" s="15"/>
      <c r="CV4" s="15"/>
      <c r="CW4" s="15"/>
      <c r="CX4" s="15"/>
      <c r="CY4" s="15"/>
      <c r="CZ4" s="15"/>
      <c r="DA4" s="15"/>
      <c r="DB4" s="15"/>
      <c r="DC4" s="15"/>
      <c r="DD4" s="15"/>
      <c r="DE4" s="15"/>
      <c r="DF4" s="15"/>
      <c r="DG4" s="15"/>
      <c r="DH4" s="15"/>
      <c r="DI4" s="15"/>
      <c r="DJ4" s="15"/>
      <c r="DK4" s="15"/>
      <c r="DL4" s="15"/>
      <c r="DM4" s="15"/>
      <c r="DN4" s="15"/>
      <c r="DO4" s="15"/>
      <c r="DP4" s="15"/>
      <c r="DQ4" s="15"/>
      <c r="DR4" s="15"/>
      <c r="DS4" s="15"/>
      <c r="DT4" s="15"/>
      <c r="DU4" s="15"/>
      <c r="DV4" s="15"/>
      <c r="DW4" s="15"/>
      <c r="DX4" s="15"/>
      <c r="DY4" s="15"/>
      <c r="DZ4" s="15"/>
      <c r="EA4" s="15"/>
      <c r="EB4" s="15"/>
      <c r="EC4" s="15"/>
      <c r="ED4" s="15"/>
      <c r="EE4" s="15"/>
      <c r="EF4" s="15"/>
      <c r="EG4" s="15"/>
      <c r="EH4" s="15"/>
    </row>
    <row r="5" spans="1:138" s="6" customFormat="1" x14ac:dyDescent="0.2">
      <c r="A5" s="6" t="s">
        <v>64</v>
      </c>
      <c r="B5" s="6" t="s">
        <v>68</v>
      </c>
      <c r="C5" s="6" t="s">
        <v>69</v>
      </c>
      <c r="D5" s="6">
        <v>15</v>
      </c>
      <c r="E5" s="6">
        <v>0.39380414807035902</v>
      </c>
      <c r="F5" s="7">
        <v>1.80507780781538E-8</v>
      </c>
      <c r="G5" s="7">
        <f t="shared" ref="G5:G14" si="0">LOG10(F5)</f>
        <v>-7.7435040731064859</v>
      </c>
      <c r="H5" s="6" t="s">
        <v>70</v>
      </c>
      <c r="I5" s="6">
        <v>33</v>
      </c>
      <c r="J5" s="6">
        <v>1347</v>
      </c>
      <c r="K5" s="6">
        <v>18224</v>
      </c>
      <c r="L5" s="6">
        <v>6.1496929202942496</v>
      </c>
      <c r="M5" s="7">
        <v>1.5523657251881301E-6</v>
      </c>
      <c r="N5" s="7">
        <v>7.7618316385308298E-7</v>
      </c>
      <c r="O5" s="7">
        <v>1.94647070017595E-5</v>
      </c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5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BB5" s="15"/>
      <c r="BC5" s="15"/>
      <c r="BD5" s="15"/>
      <c r="BE5" s="15"/>
      <c r="BF5" s="15"/>
      <c r="BG5" s="15"/>
      <c r="BH5" s="15"/>
      <c r="BI5" s="15"/>
      <c r="BJ5" s="15"/>
      <c r="BK5" s="15"/>
      <c r="BL5" s="15"/>
      <c r="BM5" s="15"/>
      <c r="BN5" s="15"/>
      <c r="BO5" s="15"/>
      <c r="BP5" s="15"/>
      <c r="BQ5" s="15"/>
      <c r="BR5" s="15"/>
      <c r="BS5" s="15"/>
      <c r="BT5" s="15"/>
      <c r="BU5" s="15"/>
      <c r="BV5" s="15"/>
      <c r="BW5" s="15"/>
      <c r="BX5" s="15"/>
      <c r="BY5" s="15"/>
      <c r="BZ5" s="15"/>
      <c r="CA5" s="15"/>
      <c r="CB5" s="15"/>
      <c r="CC5" s="15"/>
      <c r="CD5" s="15"/>
      <c r="CE5" s="15"/>
      <c r="CF5" s="15"/>
      <c r="CG5" s="15"/>
      <c r="CH5" s="15"/>
      <c r="CI5" s="15"/>
      <c r="CJ5" s="15"/>
      <c r="CK5" s="15"/>
      <c r="CL5" s="15"/>
      <c r="CM5" s="15"/>
      <c r="CN5" s="15"/>
      <c r="CO5" s="15"/>
      <c r="CP5" s="15"/>
      <c r="CQ5" s="15"/>
      <c r="CR5" s="15"/>
      <c r="CS5" s="15"/>
      <c r="CT5" s="15"/>
      <c r="CU5" s="15"/>
      <c r="CV5" s="15"/>
      <c r="CW5" s="15"/>
      <c r="CX5" s="15"/>
      <c r="CY5" s="15"/>
      <c r="CZ5" s="15"/>
      <c r="DA5" s="15"/>
      <c r="DB5" s="15"/>
      <c r="DC5" s="15"/>
      <c r="DD5" s="15"/>
      <c r="DE5" s="15"/>
      <c r="DF5" s="15"/>
      <c r="DG5" s="15"/>
      <c r="DH5" s="15"/>
      <c r="DI5" s="15"/>
      <c r="DJ5" s="15"/>
      <c r="DK5" s="15"/>
      <c r="DL5" s="15"/>
      <c r="DM5" s="15"/>
      <c r="DN5" s="15"/>
      <c r="DO5" s="15"/>
      <c r="DP5" s="15"/>
      <c r="DQ5" s="15"/>
      <c r="DR5" s="15"/>
      <c r="DS5" s="15"/>
      <c r="DT5" s="15"/>
      <c r="DU5" s="15"/>
      <c r="DV5" s="15"/>
      <c r="DW5" s="15"/>
      <c r="DX5" s="15"/>
      <c r="DY5" s="15"/>
      <c r="DZ5" s="15"/>
      <c r="EA5" s="15"/>
      <c r="EB5" s="15"/>
      <c r="EC5" s="15"/>
      <c r="ED5" s="15"/>
      <c r="EE5" s="15"/>
      <c r="EF5" s="15"/>
      <c r="EG5" s="15"/>
      <c r="EH5" s="15"/>
    </row>
    <row r="6" spans="1:138" s="6" customFormat="1" x14ac:dyDescent="0.2">
      <c r="A6" s="6" t="s">
        <v>64</v>
      </c>
      <c r="B6" s="6" t="s">
        <v>71</v>
      </c>
      <c r="C6" s="6" t="s">
        <v>72</v>
      </c>
      <c r="D6" s="6">
        <v>7</v>
      </c>
      <c r="E6" s="6">
        <v>0.18377526909950101</v>
      </c>
      <c r="F6" s="7">
        <v>3.1558479612695699E-4</v>
      </c>
      <c r="G6" s="7">
        <f t="shared" si="0"/>
        <v>-3.5008839278872634</v>
      </c>
      <c r="H6" s="6" t="s">
        <v>73</v>
      </c>
      <c r="I6" s="6">
        <v>33</v>
      </c>
      <c r="J6" s="6">
        <v>542</v>
      </c>
      <c r="K6" s="6">
        <v>18224</v>
      </c>
      <c r="L6" s="6">
        <v>7.1322822319132202</v>
      </c>
      <c r="M6" s="6">
        <v>2.6779472880944E-2</v>
      </c>
      <c r="N6" s="6">
        <v>9.0073802611929602E-3</v>
      </c>
      <c r="O6" s="6">
        <v>0.33977992940563601</v>
      </c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5"/>
      <c r="BO6" s="15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5"/>
      <c r="CC6" s="15"/>
      <c r="CD6" s="15"/>
      <c r="CE6" s="15"/>
      <c r="CF6" s="15"/>
      <c r="CG6" s="15"/>
      <c r="CH6" s="15"/>
      <c r="CI6" s="15"/>
      <c r="CJ6" s="15"/>
      <c r="CK6" s="15"/>
      <c r="CL6" s="15"/>
      <c r="CM6" s="15"/>
      <c r="CN6" s="15"/>
      <c r="CO6" s="15"/>
      <c r="CP6" s="15"/>
      <c r="CQ6" s="15"/>
      <c r="CR6" s="15"/>
      <c r="CS6" s="15"/>
      <c r="CT6" s="15"/>
      <c r="CU6" s="15"/>
      <c r="CV6" s="15"/>
      <c r="CW6" s="15"/>
      <c r="CX6" s="15"/>
      <c r="CY6" s="15"/>
      <c r="CZ6" s="15"/>
      <c r="DA6" s="15"/>
      <c r="DB6" s="15"/>
      <c r="DC6" s="15"/>
      <c r="DD6" s="15"/>
      <c r="DE6" s="15"/>
      <c r="DF6" s="15"/>
      <c r="DG6" s="15"/>
      <c r="DH6" s="15"/>
      <c r="DI6" s="15"/>
      <c r="DJ6" s="15"/>
      <c r="DK6" s="15"/>
      <c r="DL6" s="15"/>
      <c r="DM6" s="15"/>
      <c r="DN6" s="15"/>
      <c r="DO6" s="15"/>
      <c r="DP6" s="15"/>
      <c r="DQ6" s="15"/>
      <c r="DR6" s="15"/>
      <c r="DS6" s="15"/>
      <c r="DT6" s="15"/>
      <c r="DU6" s="15"/>
      <c r="DV6" s="15"/>
      <c r="DW6" s="15"/>
      <c r="DX6" s="15"/>
      <c r="DY6" s="15"/>
      <c r="DZ6" s="15"/>
      <c r="EA6" s="15"/>
      <c r="EB6" s="15"/>
      <c r="EC6" s="15"/>
      <c r="ED6" s="15"/>
      <c r="EE6" s="15"/>
      <c r="EF6" s="15"/>
      <c r="EG6" s="15"/>
      <c r="EH6" s="15"/>
    </row>
    <row r="7" spans="1:138" s="6" customFormat="1" x14ac:dyDescent="0.2">
      <c r="A7" s="6" t="s">
        <v>64</v>
      </c>
      <c r="B7" s="6" t="s">
        <v>74</v>
      </c>
      <c r="C7" s="6" t="s">
        <v>75</v>
      </c>
      <c r="D7" s="6">
        <v>17</v>
      </c>
      <c r="E7" s="6">
        <v>0.44631136781307401</v>
      </c>
      <c r="F7" s="7">
        <v>6.2492979307875597E-4</v>
      </c>
      <c r="G7" s="7">
        <f t="shared" si="0"/>
        <v>-3.2041687701617327</v>
      </c>
      <c r="H7" s="6" t="s">
        <v>76</v>
      </c>
      <c r="I7" s="6">
        <v>33</v>
      </c>
      <c r="J7" s="6">
        <v>4121</v>
      </c>
      <c r="K7" s="6">
        <v>18224</v>
      </c>
      <c r="L7" s="6">
        <v>2.2781172560352299</v>
      </c>
      <c r="M7" s="6">
        <v>5.2341204910654901E-2</v>
      </c>
      <c r="N7" s="6">
        <v>1.3350274495653699E-2</v>
      </c>
      <c r="O7" s="6">
        <v>0.67182475053786295</v>
      </c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  <c r="AA7" s="15"/>
      <c r="AB7" s="15"/>
      <c r="AC7" s="15"/>
      <c r="AD7" s="15"/>
      <c r="AE7" s="15"/>
      <c r="AF7" s="15"/>
      <c r="AG7" s="15"/>
      <c r="AH7" s="15"/>
      <c r="AI7" s="15"/>
      <c r="AJ7" s="15"/>
      <c r="AK7" s="15"/>
      <c r="AL7" s="15"/>
      <c r="AM7" s="15"/>
      <c r="AN7" s="15"/>
      <c r="AO7" s="15"/>
      <c r="AP7" s="15"/>
      <c r="AQ7" s="15"/>
      <c r="AR7" s="15"/>
      <c r="AS7" s="15"/>
      <c r="AT7" s="15"/>
      <c r="AU7" s="15"/>
      <c r="AV7" s="15"/>
      <c r="AW7" s="15"/>
      <c r="AX7" s="15"/>
      <c r="AY7" s="15"/>
      <c r="AZ7" s="15"/>
      <c r="BA7" s="15"/>
      <c r="BB7" s="15"/>
      <c r="BC7" s="15"/>
      <c r="BD7" s="15"/>
      <c r="BE7" s="15"/>
      <c r="BF7" s="15"/>
      <c r="BG7" s="15"/>
      <c r="BH7" s="15"/>
      <c r="BI7" s="15"/>
      <c r="BJ7" s="15"/>
      <c r="BK7" s="15"/>
      <c r="BL7" s="15"/>
      <c r="BM7" s="15"/>
      <c r="BN7" s="15"/>
      <c r="BO7" s="15"/>
      <c r="BP7" s="15"/>
      <c r="BQ7" s="15"/>
      <c r="BR7" s="15"/>
      <c r="BS7" s="15"/>
      <c r="BT7" s="15"/>
      <c r="BU7" s="15"/>
      <c r="BV7" s="15"/>
      <c r="BW7" s="15"/>
      <c r="BX7" s="15"/>
      <c r="BY7" s="15"/>
      <c r="BZ7" s="15"/>
      <c r="CA7" s="15"/>
      <c r="CB7" s="15"/>
      <c r="CC7" s="15"/>
      <c r="CD7" s="15"/>
      <c r="CE7" s="15"/>
      <c r="CF7" s="15"/>
      <c r="CG7" s="15"/>
      <c r="CH7" s="15"/>
      <c r="CI7" s="15"/>
      <c r="CJ7" s="15"/>
      <c r="CK7" s="15"/>
      <c r="CL7" s="15"/>
      <c r="CM7" s="15"/>
      <c r="CN7" s="15"/>
      <c r="CO7" s="15"/>
      <c r="CP7" s="15"/>
      <c r="CQ7" s="15"/>
      <c r="CR7" s="15"/>
      <c r="CS7" s="15"/>
      <c r="CT7" s="15"/>
      <c r="CU7" s="15"/>
      <c r="CV7" s="15"/>
      <c r="CW7" s="15"/>
      <c r="CX7" s="15"/>
      <c r="CY7" s="15"/>
      <c r="CZ7" s="15"/>
      <c r="DA7" s="15"/>
      <c r="DB7" s="15"/>
      <c r="DC7" s="15"/>
      <c r="DD7" s="15"/>
      <c r="DE7" s="15"/>
      <c r="DF7" s="15"/>
      <c r="DG7" s="15"/>
      <c r="DH7" s="15"/>
      <c r="DI7" s="15"/>
      <c r="DJ7" s="15"/>
      <c r="DK7" s="15"/>
      <c r="DL7" s="15"/>
      <c r="DM7" s="15"/>
      <c r="DN7" s="15"/>
      <c r="DO7" s="15"/>
      <c r="DP7" s="15"/>
      <c r="DQ7" s="15"/>
      <c r="DR7" s="15"/>
      <c r="DS7" s="15"/>
      <c r="DT7" s="15"/>
      <c r="DU7" s="15"/>
      <c r="DV7" s="15"/>
      <c r="DW7" s="15"/>
      <c r="DX7" s="15"/>
      <c r="DY7" s="15"/>
      <c r="DZ7" s="15"/>
      <c r="EA7" s="15"/>
      <c r="EB7" s="15"/>
      <c r="EC7" s="15"/>
      <c r="ED7" s="15"/>
      <c r="EE7" s="15"/>
      <c r="EF7" s="15"/>
      <c r="EG7" s="15"/>
      <c r="EH7" s="15"/>
    </row>
    <row r="8" spans="1:138" s="6" customFormat="1" x14ac:dyDescent="0.2">
      <c r="A8" s="6" t="s">
        <v>64</v>
      </c>
      <c r="B8" s="6" t="s">
        <v>77</v>
      </c>
      <c r="C8" s="6" t="s">
        <v>78</v>
      </c>
      <c r="D8" s="6">
        <v>10</v>
      </c>
      <c r="E8" s="6">
        <v>0.26253609871357297</v>
      </c>
      <c r="F8" s="6">
        <v>1.38046801330021E-3</v>
      </c>
      <c r="G8" s="7">
        <f t="shared" si="0"/>
        <v>-2.8599736519063934</v>
      </c>
      <c r="H8" s="6" t="s">
        <v>79</v>
      </c>
      <c r="I8" s="6">
        <v>33</v>
      </c>
      <c r="J8" s="6">
        <v>1610</v>
      </c>
      <c r="K8" s="6">
        <v>18224</v>
      </c>
      <c r="L8" s="6">
        <v>3.4300771692076002</v>
      </c>
      <c r="M8" s="6">
        <v>0.11201663510337601</v>
      </c>
      <c r="N8" s="6">
        <v>2.3480396773327802E-2</v>
      </c>
      <c r="O8" s="6">
        <v>1.47858941639548</v>
      </c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  <c r="AE8" s="15"/>
      <c r="AF8" s="15"/>
      <c r="AG8" s="15"/>
      <c r="AH8" s="15"/>
      <c r="AI8" s="15"/>
      <c r="AJ8" s="15"/>
      <c r="AK8" s="15"/>
      <c r="AL8" s="15"/>
      <c r="AM8" s="15"/>
      <c r="AN8" s="15"/>
      <c r="AO8" s="15"/>
      <c r="AP8" s="15"/>
      <c r="AQ8" s="15"/>
      <c r="AR8" s="15"/>
      <c r="AS8" s="15"/>
      <c r="AT8" s="15"/>
      <c r="AU8" s="15"/>
      <c r="AV8" s="15"/>
      <c r="AW8" s="15"/>
      <c r="AX8" s="15"/>
      <c r="AY8" s="15"/>
      <c r="AZ8" s="15"/>
      <c r="BA8" s="15"/>
      <c r="BB8" s="15"/>
      <c r="BC8" s="15"/>
      <c r="BD8" s="15"/>
      <c r="BE8" s="15"/>
      <c r="BF8" s="15"/>
      <c r="BG8" s="15"/>
      <c r="BH8" s="15"/>
      <c r="BI8" s="15"/>
      <c r="BJ8" s="15"/>
      <c r="BK8" s="15"/>
      <c r="BL8" s="15"/>
      <c r="BM8" s="15"/>
      <c r="BN8" s="15"/>
      <c r="BO8" s="15"/>
      <c r="BP8" s="15"/>
      <c r="BQ8" s="15"/>
      <c r="BR8" s="15"/>
      <c r="BS8" s="15"/>
      <c r="BT8" s="15"/>
      <c r="BU8" s="15"/>
      <c r="BV8" s="15"/>
      <c r="BW8" s="15"/>
      <c r="BX8" s="15"/>
      <c r="BY8" s="15"/>
      <c r="BZ8" s="15"/>
      <c r="CA8" s="15"/>
      <c r="CB8" s="15"/>
      <c r="CC8" s="15"/>
      <c r="CD8" s="15"/>
      <c r="CE8" s="15"/>
      <c r="CF8" s="15"/>
      <c r="CG8" s="15"/>
      <c r="CH8" s="15"/>
      <c r="CI8" s="15"/>
      <c r="CJ8" s="15"/>
      <c r="CK8" s="15"/>
      <c r="CL8" s="15"/>
      <c r="CM8" s="15"/>
      <c r="CN8" s="15"/>
      <c r="CO8" s="15"/>
      <c r="CP8" s="15"/>
      <c r="CQ8" s="15"/>
      <c r="CR8" s="15"/>
      <c r="CS8" s="15"/>
      <c r="CT8" s="15"/>
      <c r="CU8" s="15"/>
      <c r="CV8" s="15"/>
      <c r="CW8" s="15"/>
      <c r="CX8" s="15"/>
      <c r="CY8" s="15"/>
      <c r="CZ8" s="15"/>
      <c r="DA8" s="15"/>
      <c r="DB8" s="15"/>
      <c r="DC8" s="15"/>
      <c r="DD8" s="15"/>
      <c r="DE8" s="15"/>
      <c r="DF8" s="15"/>
      <c r="DG8" s="15"/>
      <c r="DH8" s="15"/>
      <c r="DI8" s="15"/>
      <c r="DJ8" s="15"/>
      <c r="DK8" s="15"/>
      <c r="DL8" s="15"/>
      <c r="DM8" s="15"/>
      <c r="DN8" s="15"/>
      <c r="DO8" s="15"/>
      <c r="DP8" s="15"/>
      <c r="DQ8" s="15"/>
      <c r="DR8" s="15"/>
      <c r="DS8" s="15"/>
      <c r="DT8" s="15"/>
      <c r="DU8" s="15"/>
      <c r="DV8" s="15"/>
      <c r="DW8" s="15"/>
      <c r="DX8" s="15"/>
      <c r="DY8" s="15"/>
      <c r="DZ8" s="15"/>
      <c r="EA8" s="15"/>
      <c r="EB8" s="15"/>
      <c r="EC8" s="15"/>
      <c r="ED8" s="15"/>
      <c r="EE8" s="15"/>
      <c r="EF8" s="15"/>
      <c r="EG8" s="15"/>
      <c r="EH8" s="15"/>
    </row>
    <row r="9" spans="1:138" s="6" customFormat="1" x14ac:dyDescent="0.2">
      <c r="A9" s="6" t="s">
        <v>64</v>
      </c>
      <c r="B9" s="6" t="s">
        <v>80</v>
      </c>
      <c r="C9" s="6" t="s">
        <v>81</v>
      </c>
      <c r="D9" s="6">
        <v>4</v>
      </c>
      <c r="E9" s="6">
        <v>0.105014439485429</v>
      </c>
      <c r="F9" s="6">
        <v>6.0830967980601801E-3</v>
      </c>
      <c r="G9" s="7">
        <f t="shared" si="0"/>
        <v>-2.2158752727152917</v>
      </c>
      <c r="H9" s="6" t="s">
        <v>82</v>
      </c>
      <c r="I9" s="6">
        <v>33</v>
      </c>
      <c r="J9" s="6">
        <v>213</v>
      </c>
      <c r="K9" s="6">
        <v>18224</v>
      </c>
      <c r="L9" s="6">
        <v>10.370749751031401</v>
      </c>
      <c r="M9" s="6">
        <v>0.40829316738228799</v>
      </c>
      <c r="N9" s="6">
        <v>8.3742032750561995E-2</v>
      </c>
      <c r="O9" s="6">
        <v>6.3678359036068803</v>
      </c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5"/>
      <c r="AG9" s="15"/>
      <c r="AH9" s="15"/>
      <c r="AI9" s="15"/>
      <c r="AJ9" s="15"/>
      <c r="AK9" s="15"/>
      <c r="AL9" s="15"/>
      <c r="AM9" s="15"/>
      <c r="AN9" s="15"/>
      <c r="AO9" s="15"/>
      <c r="AP9" s="15"/>
      <c r="AQ9" s="15"/>
      <c r="AR9" s="15"/>
      <c r="AS9" s="15"/>
      <c r="AT9" s="15"/>
      <c r="AU9" s="15"/>
      <c r="AV9" s="15"/>
      <c r="AW9" s="15"/>
      <c r="AX9" s="15"/>
      <c r="AY9" s="15"/>
      <c r="AZ9" s="15"/>
      <c r="BA9" s="15"/>
      <c r="BB9" s="15"/>
      <c r="BC9" s="15"/>
      <c r="BD9" s="15"/>
      <c r="BE9" s="15"/>
      <c r="BF9" s="15"/>
      <c r="BG9" s="15"/>
      <c r="BH9" s="15"/>
      <c r="BI9" s="15"/>
      <c r="BJ9" s="15"/>
      <c r="BK9" s="15"/>
      <c r="BL9" s="15"/>
      <c r="BM9" s="15"/>
      <c r="BN9" s="15"/>
      <c r="BO9" s="15"/>
      <c r="BP9" s="15"/>
      <c r="BQ9" s="15"/>
      <c r="BR9" s="15"/>
      <c r="BS9" s="15"/>
      <c r="BT9" s="15"/>
      <c r="BU9" s="15"/>
      <c r="BV9" s="15"/>
      <c r="BW9" s="15"/>
      <c r="BX9" s="15"/>
      <c r="BY9" s="15"/>
      <c r="BZ9" s="15"/>
      <c r="CA9" s="15"/>
      <c r="CB9" s="15"/>
      <c r="CC9" s="15"/>
      <c r="CD9" s="15"/>
      <c r="CE9" s="15"/>
      <c r="CF9" s="15"/>
      <c r="CG9" s="15"/>
      <c r="CH9" s="15"/>
      <c r="CI9" s="15"/>
      <c r="CJ9" s="15"/>
      <c r="CK9" s="15"/>
      <c r="CL9" s="15"/>
      <c r="CM9" s="15"/>
      <c r="CN9" s="15"/>
      <c r="CO9" s="15"/>
      <c r="CP9" s="15"/>
      <c r="CQ9" s="15"/>
      <c r="CR9" s="15"/>
      <c r="CS9" s="15"/>
      <c r="CT9" s="15"/>
      <c r="CU9" s="15"/>
      <c r="CV9" s="15"/>
      <c r="CW9" s="15"/>
      <c r="CX9" s="15"/>
      <c r="CY9" s="15"/>
      <c r="CZ9" s="15"/>
      <c r="DA9" s="15"/>
      <c r="DB9" s="15"/>
      <c r="DC9" s="15"/>
      <c r="DD9" s="15"/>
      <c r="DE9" s="15"/>
      <c r="DF9" s="15"/>
      <c r="DG9" s="15"/>
      <c r="DH9" s="15"/>
      <c r="DI9" s="15"/>
      <c r="DJ9" s="15"/>
      <c r="DK9" s="15"/>
      <c r="DL9" s="15"/>
      <c r="DM9" s="15"/>
      <c r="DN9" s="15"/>
      <c r="DO9" s="15"/>
      <c r="DP9" s="15"/>
      <c r="DQ9" s="15"/>
      <c r="DR9" s="15"/>
      <c r="DS9" s="15"/>
      <c r="DT9" s="15"/>
      <c r="DU9" s="15"/>
      <c r="DV9" s="15"/>
      <c r="DW9" s="15"/>
      <c r="DX9" s="15"/>
      <c r="DY9" s="15"/>
      <c r="DZ9" s="15"/>
      <c r="EA9" s="15"/>
      <c r="EB9" s="15"/>
      <c r="EC9" s="15"/>
      <c r="ED9" s="15"/>
      <c r="EE9" s="15"/>
      <c r="EF9" s="15"/>
      <c r="EG9" s="15"/>
      <c r="EH9" s="15"/>
    </row>
    <row r="10" spans="1:138" s="6" customFormat="1" x14ac:dyDescent="0.2">
      <c r="A10" s="6" t="s">
        <v>64</v>
      </c>
      <c r="B10" s="6" t="s">
        <v>83</v>
      </c>
      <c r="C10" s="6" t="s">
        <v>84</v>
      </c>
      <c r="D10" s="6">
        <v>8</v>
      </c>
      <c r="E10" s="6">
        <v>0.21002887897085801</v>
      </c>
      <c r="F10" s="6">
        <v>1.0073602498748901E-2</v>
      </c>
      <c r="G10" s="7">
        <f t="shared" si="0"/>
        <v>-1.9968151902666609</v>
      </c>
      <c r="H10" s="6" t="s">
        <v>85</v>
      </c>
      <c r="I10" s="6">
        <v>33</v>
      </c>
      <c r="J10" s="6">
        <v>1415</v>
      </c>
      <c r="K10" s="6">
        <v>18224</v>
      </c>
      <c r="L10" s="6">
        <v>3.1222186529606999</v>
      </c>
      <c r="M10" s="6">
        <v>0.58135119029251803</v>
      </c>
      <c r="N10" s="6">
        <v>0.116963711089873</v>
      </c>
      <c r="O10" s="6">
        <v>10.3428814303706</v>
      </c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15"/>
      <c r="AM10" s="15"/>
      <c r="AN10" s="15"/>
      <c r="AO10" s="15"/>
      <c r="AP10" s="15"/>
      <c r="AQ10" s="15"/>
      <c r="AR10" s="15"/>
      <c r="AS10" s="15"/>
      <c r="AT10" s="15"/>
      <c r="AU10" s="15"/>
      <c r="AV10" s="15"/>
      <c r="AW10" s="15"/>
      <c r="AX10" s="15"/>
      <c r="AY10" s="15"/>
      <c r="AZ10" s="15"/>
      <c r="BA10" s="15"/>
      <c r="BB10" s="15"/>
      <c r="BC10" s="15"/>
      <c r="BD10" s="15"/>
      <c r="BE10" s="15"/>
      <c r="BF10" s="15"/>
      <c r="BG10" s="15"/>
      <c r="BH10" s="15"/>
      <c r="BI10" s="15"/>
      <c r="BJ10" s="15"/>
      <c r="BK10" s="15"/>
      <c r="BL10" s="15"/>
      <c r="BM10" s="15"/>
      <c r="BN10" s="15"/>
      <c r="BO10" s="15"/>
      <c r="BP10" s="15"/>
      <c r="BQ10" s="15"/>
      <c r="BR10" s="15"/>
      <c r="BS10" s="15"/>
      <c r="BT10" s="15"/>
      <c r="BU10" s="15"/>
      <c r="BV10" s="15"/>
      <c r="BW10" s="15"/>
      <c r="BX10" s="15"/>
      <c r="BY10" s="15"/>
      <c r="BZ10" s="15"/>
      <c r="CA10" s="15"/>
      <c r="CB10" s="15"/>
      <c r="CC10" s="15"/>
      <c r="CD10" s="15"/>
      <c r="CE10" s="15"/>
      <c r="CF10" s="15"/>
      <c r="CG10" s="15"/>
      <c r="CH10" s="15"/>
      <c r="CI10" s="15"/>
      <c r="CJ10" s="15"/>
      <c r="CK10" s="15"/>
      <c r="CL10" s="15"/>
      <c r="CM10" s="15"/>
      <c r="CN10" s="15"/>
      <c r="CO10" s="15"/>
      <c r="CP10" s="15"/>
      <c r="CQ10" s="15"/>
      <c r="CR10" s="15"/>
      <c r="CS10" s="15"/>
      <c r="CT10" s="15"/>
      <c r="CU10" s="15"/>
      <c r="CV10" s="15"/>
      <c r="CW10" s="15"/>
      <c r="CX10" s="15"/>
      <c r="CY10" s="15"/>
      <c r="CZ10" s="15"/>
      <c r="DA10" s="15"/>
      <c r="DB10" s="15"/>
      <c r="DC10" s="15"/>
      <c r="DD10" s="15"/>
      <c r="DE10" s="15"/>
      <c r="DF10" s="15"/>
      <c r="DG10" s="15"/>
      <c r="DH10" s="15"/>
      <c r="DI10" s="15"/>
      <c r="DJ10" s="15"/>
      <c r="DK10" s="15"/>
      <c r="DL10" s="15"/>
      <c r="DM10" s="15"/>
      <c r="DN10" s="15"/>
      <c r="DO10" s="15"/>
      <c r="DP10" s="15"/>
      <c r="DQ10" s="15"/>
      <c r="DR10" s="15"/>
      <c r="DS10" s="15"/>
      <c r="DT10" s="15"/>
      <c r="DU10" s="15"/>
      <c r="DV10" s="15"/>
      <c r="DW10" s="15"/>
      <c r="DX10" s="15"/>
      <c r="DY10" s="15"/>
      <c r="DZ10" s="15"/>
      <c r="EA10" s="15"/>
      <c r="EB10" s="15"/>
      <c r="EC10" s="15"/>
      <c r="ED10" s="15"/>
      <c r="EE10" s="15"/>
      <c r="EF10" s="15"/>
      <c r="EG10" s="15"/>
      <c r="EH10" s="15"/>
    </row>
    <row r="11" spans="1:138" s="6" customFormat="1" x14ac:dyDescent="0.2">
      <c r="A11" s="6" t="s">
        <v>64</v>
      </c>
      <c r="B11" s="6" t="s">
        <v>86</v>
      </c>
      <c r="C11" s="6" t="s">
        <v>87</v>
      </c>
      <c r="D11" s="6">
        <v>2</v>
      </c>
      <c r="E11" s="6">
        <v>5.2507219742714599E-2</v>
      </c>
      <c r="F11" s="6">
        <v>2.4312924740197001E-2</v>
      </c>
      <c r="G11" s="7">
        <f t="shared" si="0"/>
        <v>-1.6141627942572079</v>
      </c>
      <c r="H11" s="6" t="s">
        <v>88</v>
      </c>
      <c r="I11" s="6">
        <v>33</v>
      </c>
      <c r="J11" s="6">
        <v>14</v>
      </c>
      <c r="K11" s="6">
        <v>18224</v>
      </c>
      <c r="L11" s="6">
        <v>78.891774891774801</v>
      </c>
      <c r="M11" s="6">
        <v>0.87957754602480598</v>
      </c>
      <c r="N11" s="6">
        <v>0.23248223912674801</v>
      </c>
      <c r="O11" s="6">
        <v>23.311119590556899</v>
      </c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15"/>
      <c r="AL11" s="15"/>
      <c r="AM11" s="15"/>
      <c r="AN11" s="15"/>
      <c r="AO11" s="15"/>
      <c r="AP11" s="15"/>
      <c r="AQ11" s="15"/>
      <c r="AR11" s="15"/>
      <c r="AS11" s="15"/>
      <c r="AT11" s="15"/>
      <c r="AU11" s="15"/>
      <c r="AV11" s="15"/>
      <c r="AW11" s="15"/>
      <c r="AX11" s="15"/>
      <c r="AY11" s="15"/>
      <c r="AZ11" s="15"/>
      <c r="BA11" s="15"/>
      <c r="BB11" s="15"/>
      <c r="BC11" s="15"/>
      <c r="BD11" s="15"/>
      <c r="BE11" s="15"/>
      <c r="BF11" s="15"/>
      <c r="BG11" s="15"/>
      <c r="BH11" s="15"/>
      <c r="BI11" s="15"/>
      <c r="BJ11" s="15"/>
      <c r="BK11" s="15"/>
      <c r="BL11" s="15"/>
      <c r="BM11" s="15"/>
      <c r="BN11" s="15"/>
      <c r="BO11" s="15"/>
      <c r="BP11" s="15"/>
      <c r="BQ11" s="15"/>
      <c r="BR11" s="15"/>
      <c r="BS11" s="15"/>
      <c r="BT11" s="15"/>
      <c r="BU11" s="15"/>
      <c r="BV11" s="15"/>
      <c r="BW11" s="15"/>
      <c r="BX11" s="15"/>
      <c r="BY11" s="15"/>
      <c r="BZ11" s="15"/>
      <c r="CA11" s="15"/>
      <c r="CB11" s="15"/>
      <c r="CC11" s="15"/>
      <c r="CD11" s="15"/>
      <c r="CE11" s="15"/>
      <c r="CF11" s="15"/>
      <c r="CG11" s="15"/>
      <c r="CH11" s="15"/>
      <c r="CI11" s="15"/>
      <c r="CJ11" s="15"/>
      <c r="CK11" s="15"/>
      <c r="CL11" s="15"/>
      <c r="CM11" s="15"/>
      <c r="CN11" s="15"/>
      <c r="CO11" s="15"/>
      <c r="CP11" s="15"/>
      <c r="CQ11" s="15"/>
      <c r="CR11" s="15"/>
      <c r="CS11" s="15"/>
      <c r="CT11" s="15"/>
      <c r="CU11" s="15"/>
      <c r="CV11" s="15"/>
      <c r="CW11" s="15"/>
      <c r="CX11" s="15"/>
      <c r="CY11" s="15"/>
      <c r="CZ11" s="15"/>
      <c r="DA11" s="15"/>
      <c r="DB11" s="15"/>
      <c r="DC11" s="15"/>
      <c r="DD11" s="15"/>
      <c r="DE11" s="15"/>
      <c r="DF11" s="15"/>
      <c r="DG11" s="15"/>
      <c r="DH11" s="15"/>
      <c r="DI11" s="15"/>
      <c r="DJ11" s="15"/>
      <c r="DK11" s="15"/>
      <c r="DL11" s="15"/>
      <c r="DM11" s="15"/>
      <c r="DN11" s="15"/>
      <c r="DO11" s="15"/>
      <c r="DP11" s="15"/>
      <c r="DQ11" s="15"/>
      <c r="DR11" s="15"/>
      <c r="DS11" s="15"/>
      <c r="DT11" s="15"/>
      <c r="DU11" s="15"/>
      <c r="DV11" s="15"/>
      <c r="DW11" s="15"/>
      <c r="DX11" s="15"/>
      <c r="DY11" s="15"/>
      <c r="DZ11" s="15"/>
      <c r="EA11" s="15"/>
      <c r="EB11" s="15"/>
      <c r="EC11" s="15"/>
      <c r="ED11" s="15"/>
      <c r="EE11" s="15"/>
      <c r="EF11" s="15"/>
      <c r="EG11" s="15"/>
      <c r="EH11" s="15"/>
    </row>
    <row r="12" spans="1:138" s="6" customFormat="1" x14ac:dyDescent="0.2">
      <c r="A12" s="13" t="s">
        <v>64</v>
      </c>
      <c r="B12" s="13" t="s">
        <v>89</v>
      </c>
      <c r="C12" s="13" t="s">
        <v>90</v>
      </c>
      <c r="D12" s="13">
        <v>4</v>
      </c>
      <c r="E12" s="13">
        <v>0.105014439485429</v>
      </c>
      <c r="F12" s="13">
        <v>3.0698986686162701E-2</v>
      </c>
      <c r="G12" s="14">
        <f t="shared" si="0"/>
        <v>-1.5128759595023227</v>
      </c>
      <c r="H12" s="13" t="s">
        <v>91</v>
      </c>
      <c r="I12" s="13">
        <v>33</v>
      </c>
      <c r="J12" s="13">
        <v>391</v>
      </c>
      <c r="K12" s="13">
        <v>18224</v>
      </c>
      <c r="L12" s="13">
        <v>5.64953886693017</v>
      </c>
      <c r="M12" s="13">
        <v>0.93153866862342405</v>
      </c>
      <c r="N12" s="13">
        <v>0.25765628176497202</v>
      </c>
      <c r="O12" s="13">
        <v>28.5537165301714</v>
      </c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5"/>
      <c r="AI12" s="15"/>
      <c r="AJ12" s="15"/>
      <c r="AK12" s="15"/>
      <c r="AL12" s="15"/>
      <c r="AM12" s="15"/>
      <c r="AN12" s="15"/>
      <c r="AO12" s="15"/>
      <c r="AP12" s="15"/>
      <c r="AQ12" s="15"/>
      <c r="AR12" s="15"/>
      <c r="AS12" s="15"/>
      <c r="AT12" s="15"/>
      <c r="AU12" s="15"/>
      <c r="AV12" s="15"/>
      <c r="AW12" s="15"/>
      <c r="AX12" s="15"/>
      <c r="AY12" s="15"/>
      <c r="AZ12" s="15"/>
      <c r="BA12" s="15"/>
      <c r="BB12" s="15"/>
      <c r="BC12" s="15"/>
      <c r="BD12" s="15"/>
      <c r="BE12" s="15"/>
      <c r="BF12" s="15"/>
      <c r="BG12" s="15"/>
      <c r="BH12" s="15"/>
      <c r="BI12" s="15"/>
      <c r="BJ12" s="15"/>
      <c r="BK12" s="15"/>
      <c r="BL12" s="15"/>
      <c r="BM12" s="15"/>
      <c r="BN12" s="15"/>
      <c r="BO12" s="15"/>
      <c r="BP12" s="15"/>
      <c r="BQ12" s="15"/>
      <c r="BR12" s="15"/>
      <c r="BS12" s="15"/>
      <c r="BT12" s="15"/>
      <c r="BU12" s="15"/>
      <c r="BV12" s="15"/>
      <c r="BW12" s="15"/>
      <c r="BX12" s="15"/>
      <c r="BY12" s="15"/>
      <c r="BZ12" s="15"/>
      <c r="CA12" s="15"/>
      <c r="CB12" s="15"/>
      <c r="CC12" s="15"/>
      <c r="CD12" s="15"/>
      <c r="CE12" s="15"/>
      <c r="CF12" s="15"/>
      <c r="CG12" s="15"/>
      <c r="CH12" s="15"/>
      <c r="CI12" s="15"/>
      <c r="CJ12" s="15"/>
      <c r="CK12" s="15"/>
      <c r="CL12" s="15"/>
      <c r="CM12" s="15"/>
      <c r="CN12" s="15"/>
      <c r="CO12" s="15"/>
      <c r="CP12" s="15"/>
      <c r="CQ12" s="15"/>
      <c r="CR12" s="15"/>
      <c r="CS12" s="15"/>
      <c r="CT12" s="15"/>
      <c r="CU12" s="15"/>
      <c r="CV12" s="15"/>
      <c r="CW12" s="15"/>
      <c r="CX12" s="15"/>
      <c r="CY12" s="15"/>
      <c r="CZ12" s="15"/>
      <c r="DA12" s="15"/>
      <c r="DB12" s="15"/>
      <c r="DC12" s="15"/>
      <c r="DD12" s="15"/>
      <c r="DE12" s="15"/>
      <c r="DF12" s="15"/>
      <c r="DG12" s="15"/>
      <c r="DH12" s="15"/>
      <c r="DI12" s="15"/>
      <c r="DJ12" s="15"/>
      <c r="DK12" s="15"/>
      <c r="DL12" s="15"/>
      <c r="DM12" s="15"/>
      <c r="DN12" s="15"/>
      <c r="DO12" s="15"/>
      <c r="DP12" s="15"/>
      <c r="DQ12" s="15"/>
      <c r="DR12" s="15"/>
      <c r="DS12" s="15"/>
      <c r="DT12" s="15"/>
      <c r="DU12" s="15"/>
      <c r="DV12" s="15"/>
      <c r="DW12" s="15"/>
      <c r="DX12" s="15"/>
      <c r="DY12" s="15"/>
      <c r="DZ12" s="15"/>
      <c r="EA12" s="15"/>
      <c r="EB12" s="15"/>
      <c r="EC12" s="15"/>
      <c r="ED12" s="15"/>
      <c r="EE12" s="15"/>
      <c r="EF12" s="15"/>
      <c r="EG12" s="15"/>
      <c r="EH12" s="15"/>
    </row>
    <row r="13" spans="1:138" s="6" customFormat="1" x14ac:dyDescent="0.2">
      <c r="A13" s="13" t="s">
        <v>64</v>
      </c>
      <c r="B13" s="13" t="s">
        <v>92</v>
      </c>
      <c r="C13" s="13" t="s">
        <v>93</v>
      </c>
      <c r="D13" s="13">
        <v>9</v>
      </c>
      <c r="E13" s="13">
        <v>0.236282488842215</v>
      </c>
      <c r="F13" s="13">
        <v>3.28290547430624E-2</v>
      </c>
      <c r="G13" s="14">
        <f t="shared" si="0"/>
        <v>-1.4837416218634725</v>
      </c>
      <c r="H13" s="13" t="s">
        <v>94</v>
      </c>
      <c r="I13" s="13">
        <v>33</v>
      </c>
      <c r="J13" s="13">
        <v>2200</v>
      </c>
      <c r="K13" s="13">
        <v>18224</v>
      </c>
      <c r="L13" s="13">
        <v>2.2591735537190001</v>
      </c>
      <c r="M13" s="13">
        <v>0.94333971396452798</v>
      </c>
      <c r="N13" s="13">
        <v>0.24953943452886401</v>
      </c>
      <c r="O13" s="13">
        <v>30.228670679992899</v>
      </c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  <c r="AH13" s="15"/>
      <c r="AI13" s="15"/>
      <c r="AJ13" s="15"/>
      <c r="AK13" s="15"/>
      <c r="AL13" s="15"/>
      <c r="AM13" s="15"/>
      <c r="AN13" s="15"/>
      <c r="AO13" s="15"/>
      <c r="AP13" s="15"/>
      <c r="AQ13" s="15"/>
      <c r="AR13" s="15"/>
      <c r="AS13" s="15"/>
      <c r="AT13" s="15"/>
      <c r="AU13" s="15"/>
      <c r="AV13" s="15"/>
      <c r="AW13" s="15"/>
      <c r="AX13" s="15"/>
      <c r="AY13" s="15"/>
      <c r="AZ13" s="15"/>
      <c r="BA13" s="15"/>
      <c r="BB13" s="15"/>
      <c r="BC13" s="15"/>
      <c r="BD13" s="15"/>
      <c r="BE13" s="15"/>
      <c r="BF13" s="15"/>
      <c r="BG13" s="15"/>
      <c r="BH13" s="15"/>
      <c r="BI13" s="15"/>
      <c r="BJ13" s="15"/>
      <c r="BK13" s="15"/>
      <c r="BL13" s="15"/>
      <c r="BM13" s="15"/>
      <c r="BN13" s="15"/>
      <c r="BO13" s="15"/>
      <c r="BP13" s="15"/>
      <c r="BQ13" s="15"/>
      <c r="BR13" s="15"/>
      <c r="BS13" s="15"/>
      <c r="BT13" s="15"/>
      <c r="BU13" s="15"/>
      <c r="BV13" s="15"/>
      <c r="BW13" s="15"/>
      <c r="BX13" s="15"/>
      <c r="BY13" s="15"/>
      <c r="BZ13" s="15"/>
      <c r="CA13" s="15"/>
      <c r="CB13" s="15"/>
      <c r="CC13" s="15"/>
      <c r="CD13" s="15"/>
      <c r="CE13" s="15"/>
      <c r="CF13" s="15"/>
      <c r="CG13" s="15"/>
      <c r="CH13" s="15"/>
      <c r="CI13" s="15"/>
      <c r="CJ13" s="15"/>
      <c r="CK13" s="15"/>
      <c r="CL13" s="15"/>
      <c r="CM13" s="15"/>
      <c r="CN13" s="15"/>
      <c r="CO13" s="15"/>
      <c r="CP13" s="15"/>
      <c r="CQ13" s="15"/>
      <c r="CR13" s="15"/>
      <c r="CS13" s="15"/>
      <c r="CT13" s="15"/>
      <c r="CU13" s="15"/>
      <c r="CV13" s="15"/>
      <c r="CW13" s="15"/>
      <c r="CX13" s="15"/>
      <c r="CY13" s="15"/>
      <c r="CZ13" s="15"/>
      <c r="DA13" s="15"/>
      <c r="DB13" s="15"/>
      <c r="DC13" s="15"/>
      <c r="DD13" s="15"/>
      <c r="DE13" s="15"/>
      <c r="DF13" s="15"/>
      <c r="DG13" s="15"/>
      <c r="DH13" s="15"/>
      <c r="DI13" s="15"/>
      <c r="DJ13" s="15"/>
      <c r="DK13" s="15"/>
      <c r="DL13" s="15"/>
      <c r="DM13" s="15"/>
      <c r="DN13" s="15"/>
      <c r="DO13" s="15"/>
      <c r="DP13" s="15"/>
      <c r="DQ13" s="15"/>
      <c r="DR13" s="15"/>
      <c r="DS13" s="15"/>
      <c r="DT13" s="15"/>
      <c r="DU13" s="15"/>
      <c r="DV13" s="15"/>
      <c r="DW13" s="15"/>
      <c r="DX13" s="15"/>
      <c r="DY13" s="15"/>
      <c r="DZ13" s="15"/>
      <c r="EA13" s="15"/>
      <c r="EB13" s="15"/>
      <c r="EC13" s="15"/>
      <c r="ED13" s="15"/>
      <c r="EE13" s="15"/>
      <c r="EF13" s="15"/>
      <c r="EG13" s="15"/>
      <c r="EH13" s="15"/>
    </row>
    <row r="14" spans="1:138" s="15" customFormat="1" x14ac:dyDescent="0.2">
      <c r="A14" s="17" t="s">
        <v>64</v>
      </c>
      <c r="B14" s="17" t="s">
        <v>95</v>
      </c>
      <c r="C14" s="17" t="s">
        <v>96</v>
      </c>
      <c r="D14" s="17">
        <v>2</v>
      </c>
      <c r="E14" s="17">
        <v>5.2507219742714599E-2</v>
      </c>
      <c r="F14" s="17">
        <v>4.6375788959856903E-2</v>
      </c>
      <c r="G14" s="18">
        <f t="shared" si="0"/>
        <v>-1.3337086889564618</v>
      </c>
      <c r="H14" s="17" t="s">
        <v>97</v>
      </c>
      <c r="I14" s="17">
        <v>33</v>
      </c>
      <c r="J14" s="17">
        <v>27</v>
      </c>
      <c r="K14" s="17">
        <v>18224</v>
      </c>
      <c r="L14" s="17">
        <v>40.906846240179497</v>
      </c>
      <c r="M14" s="17">
        <v>0.98315600516524804</v>
      </c>
      <c r="N14" s="17">
        <v>0.31012924246028001</v>
      </c>
      <c r="O14" s="17">
        <v>40.073522566390899</v>
      </c>
    </row>
  </sheetData>
  <pageMargins left="0.75" right="0.75" top="1" bottom="1" header="0.5" footer="0.5"/>
  <pageSetup paperSize="9" orientation="portrait" horizontalDpi="4294967292" verticalDpi="429496729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7"/>
  <sheetViews>
    <sheetView tabSelected="1" workbookViewId="0"/>
  </sheetViews>
  <sheetFormatPr baseColWidth="10" defaultColWidth="13.5" defaultRowHeight="15" x14ac:dyDescent="0.2"/>
  <cols>
    <col min="1" max="2" width="13.5" style="1"/>
    <col min="3" max="3" width="31" style="1" bestFit="1" customWidth="1"/>
    <col min="4" max="7" width="13.5" style="1"/>
    <col min="8" max="8" width="33" style="1" bestFit="1" customWidth="1"/>
    <col min="9" max="16384" width="13.5" style="1"/>
  </cols>
  <sheetData>
    <row r="1" spans="1:15" ht="15.75" x14ac:dyDescent="0.25">
      <c r="A1" s="2" t="s">
        <v>123</v>
      </c>
    </row>
    <row r="2" spans="1:15" ht="15.75" x14ac:dyDescent="0.25">
      <c r="A2" s="2"/>
    </row>
    <row r="3" spans="1:15" s="2" customFormat="1" ht="15.75" x14ac:dyDescent="0.25">
      <c r="A3" s="9" t="s">
        <v>0</v>
      </c>
      <c r="B3" s="9" t="s">
        <v>1</v>
      </c>
      <c r="C3" s="9" t="s">
        <v>113</v>
      </c>
      <c r="D3" s="9" t="s">
        <v>2</v>
      </c>
      <c r="E3" s="9" t="s">
        <v>3</v>
      </c>
      <c r="F3" s="9" t="s">
        <v>4</v>
      </c>
      <c r="G3" s="9" t="s">
        <v>5</v>
      </c>
      <c r="H3" s="9" t="s">
        <v>6</v>
      </c>
      <c r="I3" s="9" t="s">
        <v>7</v>
      </c>
      <c r="J3" s="9" t="s">
        <v>8</v>
      </c>
      <c r="K3" s="9" t="s">
        <v>9</v>
      </c>
      <c r="L3" s="9" t="s">
        <v>10</v>
      </c>
      <c r="M3" s="9" t="s">
        <v>11</v>
      </c>
      <c r="N3" s="9" t="s">
        <v>12</v>
      </c>
      <c r="O3" s="9" t="s">
        <v>13</v>
      </c>
    </row>
    <row r="4" spans="1:15" s="8" customFormat="1" ht="15.95" x14ac:dyDescent="0.2">
      <c r="A4" s="8" t="s">
        <v>98</v>
      </c>
      <c r="B4" s="8" t="s">
        <v>99</v>
      </c>
      <c r="C4" s="8" t="s">
        <v>100</v>
      </c>
      <c r="D4" s="8">
        <v>3</v>
      </c>
      <c r="E4" s="8">
        <v>7.8760829614071895E-2</v>
      </c>
      <c r="F4" s="8">
        <v>7.2928552183287899E-3</v>
      </c>
      <c r="G4" s="8">
        <f>LOG10(F4)</f>
        <v>-2.1371024081982832</v>
      </c>
      <c r="H4" s="8" t="s">
        <v>101</v>
      </c>
      <c r="I4" s="8">
        <v>32</v>
      </c>
      <c r="J4" s="8">
        <v>70</v>
      </c>
      <c r="K4" s="8">
        <v>16881</v>
      </c>
      <c r="L4" s="8">
        <v>22.608482142857099</v>
      </c>
      <c r="M4" s="8">
        <v>0.50474351379676596</v>
      </c>
      <c r="N4" s="8">
        <v>0.50474351379676596</v>
      </c>
      <c r="O4" s="8">
        <v>7.7453590190818602</v>
      </c>
    </row>
    <row r="5" spans="1:15" s="8" customFormat="1" ht="15.95" x14ac:dyDescent="0.2">
      <c r="A5" s="8" t="s">
        <v>98</v>
      </c>
      <c r="B5" s="8" t="s">
        <v>102</v>
      </c>
      <c r="C5" s="8" t="s">
        <v>103</v>
      </c>
      <c r="D5" s="8">
        <v>3</v>
      </c>
      <c r="E5" s="8">
        <v>7.8760829614071895E-2</v>
      </c>
      <c r="F5" s="8">
        <v>1.47221806128654E-2</v>
      </c>
      <c r="G5" s="8">
        <f t="shared" ref="G5:G7" si="0">LOG10(F5)</f>
        <v>-1.8320278586129617</v>
      </c>
      <c r="H5" s="8" t="s">
        <v>104</v>
      </c>
      <c r="I5" s="8">
        <v>32</v>
      </c>
      <c r="J5" s="8">
        <v>101</v>
      </c>
      <c r="K5" s="8">
        <v>16881</v>
      </c>
      <c r="L5" s="8">
        <v>15.6692450495049</v>
      </c>
      <c r="M5" s="8">
        <v>0.75921147833574698</v>
      </c>
      <c r="N5" s="8">
        <v>0.50929792983496303</v>
      </c>
      <c r="O5" s="8">
        <v>15.0710416769635</v>
      </c>
    </row>
    <row r="6" spans="1:15" ht="15.95" x14ac:dyDescent="0.2">
      <c r="A6" s="1" t="s">
        <v>98</v>
      </c>
      <c r="B6" s="1" t="s">
        <v>105</v>
      </c>
      <c r="C6" s="1" t="s">
        <v>106</v>
      </c>
      <c r="D6" s="1">
        <v>4</v>
      </c>
      <c r="E6" s="1">
        <v>0.105014439485429</v>
      </c>
      <c r="F6" s="1">
        <v>5.2816137942254197E-2</v>
      </c>
      <c r="G6" s="1">
        <f t="shared" si="0"/>
        <v>-1.2772333587460876</v>
      </c>
      <c r="H6" s="1" t="s">
        <v>107</v>
      </c>
      <c r="I6" s="1">
        <v>32</v>
      </c>
      <c r="J6" s="1">
        <v>465</v>
      </c>
      <c r="K6" s="1">
        <v>16881</v>
      </c>
      <c r="L6" s="1">
        <v>4.53790322580645</v>
      </c>
      <c r="M6" s="1">
        <v>0.99453372040991606</v>
      </c>
      <c r="N6" s="1">
        <v>0.82384406478612804</v>
      </c>
      <c r="O6" s="1">
        <v>44.989190620511003</v>
      </c>
    </row>
    <row r="7" spans="1:15" ht="15.95" x14ac:dyDescent="0.2">
      <c r="A7" s="11" t="s">
        <v>98</v>
      </c>
      <c r="B7" s="11" t="s">
        <v>108</v>
      </c>
      <c r="C7" s="11" t="s">
        <v>109</v>
      </c>
      <c r="D7" s="11">
        <v>3</v>
      </c>
      <c r="E7" s="11">
        <v>7.8760829614071895E-2</v>
      </c>
      <c r="F7" s="11">
        <v>5.9946741025783901E-2</v>
      </c>
      <c r="G7" s="11">
        <f t="shared" si="0"/>
        <v>-1.2222344221229395</v>
      </c>
      <c r="H7" s="11" t="s">
        <v>110</v>
      </c>
      <c r="I7" s="11">
        <v>32</v>
      </c>
      <c r="J7" s="11">
        <v>217</v>
      </c>
      <c r="K7" s="11">
        <v>16881</v>
      </c>
      <c r="L7" s="11">
        <v>7.2930587557603603</v>
      </c>
      <c r="M7" s="11">
        <v>0.99735371814191098</v>
      </c>
      <c r="N7" s="11">
        <v>0.77319165746881502</v>
      </c>
      <c r="O7" s="11">
        <v>49.382340668733001</v>
      </c>
    </row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Table 1</vt:lpstr>
      <vt:lpstr>Table 2</vt:lpstr>
      <vt:lpstr>Table 3</vt:lpstr>
    </vt:vector>
  </TitlesOfParts>
  <Company>de Duve institute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Melisa Gualdron</dc:creator>
  <cp:lastModifiedBy>Lopez.Victoria</cp:lastModifiedBy>
  <dcterms:created xsi:type="dcterms:W3CDTF">2018-03-26T09:48:49Z</dcterms:created>
  <dcterms:modified xsi:type="dcterms:W3CDTF">2020-09-01T09:51:45Z</dcterms:modified>
</cp:coreProperties>
</file>