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4727C848-8F49-4175-A073-18D2C779A2F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ittle page" sheetId="10" r:id="rId1"/>
    <sheet name="482N1 specific mutations" sheetId="1" r:id="rId2"/>
    <sheet name="DEG 482N1 Cancer-Neuroscience" sheetId="2" r:id="rId3"/>
    <sheet name="DEG 482N1 vs E0771-BrM" sheetId="3" r:id="rId4"/>
    <sheet name="DEG B16F10-BrM vs 482N1" sheetId="4" r:id="rId5"/>
    <sheet name="GSEA in 482N1 vs E0771-BrM" sheetId="5" r:id="rId6"/>
    <sheet name="GSEA 482N1 vs B16F10-BrM" sheetId="6" r:id="rId7"/>
    <sheet name="Human brain mets stained EGR1 " sheetId="7" r:id="rId8"/>
    <sheet name="scRNAseq 482N1 clusters" sheetId="8" r:id="rId9"/>
    <sheet name="Pathway enrichment in Egr1+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8" i="6" l="1"/>
  <c r="E36" i="6"/>
  <c r="E35" i="6"/>
  <c r="E34" i="6"/>
  <c r="E33" i="6"/>
  <c r="E32" i="6"/>
  <c r="E38" i="6" s="1"/>
  <c r="D39" i="5" l="1"/>
  <c r="E37" i="5"/>
  <c r="E36" i="5"/>
  <c r="E35" i="5"/>
  <c r="E34" i="5"/>
  <c r="E33" i="5"/>
  <c r="E39" i="5" l="1"/>
</calcChain>
</file>

<file path=xl/sharedStrings.xml><?xml version="1.0" encoding="utf-8"?>
<sst xmlns="http://schemas.openxmlformats.org/spreadsheetml/2006/main" count="1855" uniqueCount="959">
  <si>
    <t>Model</t>
  </si>
  <si>
    <t>Mouse symbol</t>
  </si>
  <si>
    <t>Human HGNC</t>
  </si>
  <si>
    <t>VCF_COOR</t>
  </si>
  <si>
    <t>Consequence</t>
  </si>
  <si>
    <t>Hallmark</t>
  </si>
  <si>
    <t>Tier</t>
  </si>
  <si>
    <t>Role in Cancer</t>
  </si>
  <si>
    <t>482N1</t>
  </si>
  <si>
    <t>Camta1</t>
  </si>
  <si>
    <t>CAMTA1</t>
  </si>
  <si>
    <t>chr4:151228499:G:T</t>
  </si>
  <si>
    <t>missense_variant</t>
  </si>
  <si>
    <t>Yes</t>
  </si>
  <si>
    <t>TSG, fusion</t>
  </si>
  <si>
    <t>Epha3</t>
  </si>
  <si>
    <t>EPHA3</t>
  </si>
  <si>
    <t>chr16:63418555:G:C</t>
  </si>
  <si>
    <t>missense_variant&amp;splice_region_variant</t>
  </si>
  <si>
    <t>NA</t>
  </si>
  <si>
    <t>Tet2</t>
  </si>
  <si>
    <t>TET2</t>
  </si>
  <si>
    <t>chr3:133175135:C:T</t>
  </si>
  <si>
    <t>TSG</t>
  </si>
  <si>
    <t>chr4:151147131:T:TTGTG</t>
  </si>
  <si>
    <t>splice_donor_variant</t>
  </si>
  <si>
    <t>Blm</t>
  </si>
  <si>
    <t>BLM</t>
  </si>
  <si>
    <t>chr7:80152215:GTCA:G</t>
  </si>
  <si>
    <t>inframe_deletion</t>
  </si>
  <si>
    <t>Nsd3</t>
  </si>
  <si>
    <t>NSD3</t>
  </si>
  <si>
    <t>chr8:26204192:G:C</t>
  </si>
  <si>
    <t>oncogene, fusion</t>
  </si>
  <si>
    <t>Ktn1</t>
  </si>
  <si>
    <t>KTN1</t>
  </si>
  <si>
    <t>chr14:47943927:A:G</t>
  </si>
  <si>
    <t>fusion</t>
  </si>
  <si>
    <t>Bclaf1</t>
  </si>
  <si>
    <t>BCLAF1</t>
  </si>
  <si>
    <t>chr10:20198857:G:A</t>
  </si>
  <si>
    <t>Kat6b</t>
  </si>
  <si>
    <t>KAT6B</t>
  </si>
  <si>
    <t>chr14:21719574:G:A</t>
  </si>
  <si>
    <t>Nbn</t>
  </si>
  <si>
    <t>NBN</t>
  </si>
  <si>
    <t>chr4:15976138:C:G</t>
  </si>
  <si>
    <t>Creb3l2</t>
  </si>
  <si>
    <t>CREB3L2</t>
  </si>
  <si>
    <t>chr6:37309367:G:C</t>
  </si>
  <si>
    <t>Jak3</t>
  </si>
  <si>
    <t>JAK3</t>
  </si>
  <si>
    <t>chr8:72136920:G:T</t>
  </si>
  <si>
    <t>oncogene</t>
  </si>
  <si>
    <t>Fanca</t>
  </si>
  <si>
    <t>FANCA</t>
  </si>
  <si>
    <t>chr8:124001884:G:A</t>
  </si>
  <si>
    <t>Bmp5</t>
  </si>
  <si>
    <t>BMP5</t>
  </si>
  <si>
    <t>chr9:75683658:AGGAGTC:A</t>
  </si>
  <si>
    <t>Cdk4</t>
  </si>
  <si>
    <t>CDK4</t>
  </si>
  <si>
    <t>chr10:126900171:G:A</t>
  </si>
  <si>
    <t>chr10:126901850:G:C</t>
  </si>
  <si>
    <t>chr10:126901872:AGTAAGTATTTGATAAGGAAAAGGAAAGACATTTCCTGCTGCCGCGGAGACAGGAGCTGGGAAAGGCCCCTCCTAACAGAGTTGTCCTGTCCCCACAG:A</t>
  </si>
  <si>
    <t>splice_donor_variant&amp;splice_acceptor_variant&amp;splice_donor_5th_base_variant&amp;splice_polypyrimidine_tract_variant&amp;intron_variant</t>
  </si>
  <si>
    <t>Taf15</t>
  </si>
  <si>
    <t>TAF15</t>
  </si>
  <si>
    <t>chr11:83395541:CTATGGTGGAGACAGAAGTGGGGGAGGT:C</t>
  </si>
  <si>
    <t>chr11:83395880:T:TGGTGGCTACGGAGGAGACCGA</t>
  </si>
  <si>
    <t>inframe_insertion</t>
  </si>
  <si>
    <t>Trip11</t>
  </si>
  <si>
    <t>TRIP11</t>
  </si>
  <si>
    <t>chr12:101811403:G:A</t>
  </si>
  <si>
    <t>Nsd1</t>
  </si>
  <si>
    <t>NSD1</t>
  </si>
  <si>
    <t>chr13:55395247:G:T</t>
  </si>
  <si>
    <t>chr13:55395253:G:T</t>
  </si>
  <si>
    <t>Sub1</t>
  </si>
  <si>
    <t>SUB1</t>
  </si>
  <si>
    <t>chr15:11991101:T:A</t>
  </si>
  <si>
    <t>stop_gained</t>
  </si>
  <si>
    <t>Usp8</t>
  </si>
  <si>
    <t>USP8</t>
  </si>
  <si>
    <t>chr2:126579473:C:CATGT</t>
  </si>
  <si>
    <t>frameshift_variant&amp;splice_region_variant</t>
  </si>
  <si>
    <t>Myb</t>
  </si>
  <si>
    <t>MYB</t>
  </si>
  <si>
    <t>chr10:21017734:T:C</t>
  </si>
  <si>
    <t>Knl1</t>
  </si>
  <si>
    <t>KNL1</t>
  </si>
  <si>
    <t>chr2:118898804:T:G</t>
  </si>
  <si>
    <t>chr2:118901201:A:T</t>
  </si>
  <si>
    <t>Fubp1</t>
  </si>
  <si>
    <t>FUBP1</t>
  </si>
  <si>
    <t>chr3:151928965:G:A</t>
  </si>
  <si>
    <t>chr4:151163416:C:T</t>
  </si>
  <si>
    <t>Cep89</t>
  </si>
  <si>
    <t>CEP89</t>
  </si>
  <si>
    <t>chr7:35097453:C:T</t>
  </si>
  <si>
    <t>missense_variant&amp;NMD_transcript_variant</t>
  </si>
  <si>
    <t>Idh2</t>
  </si>
  <si>
    <t>IDH2</t>
  </si>
  <si>
    <t>chr7:79748080:CCCAGGG:C</t>
  </si>
  <si>
    <t>inframe_deletion&amp;NMD_transcript_variant</t>
  </si>
  <si>
    <t>Cyld</t>
  </si>
  <si>
    <t>CYLD</t>
  </si>
  <si>
    <t>chr8:89442629:A:G</t>
  </si>
  <si>
    <t>splice_acceptor_variant&amp;non_coding_transcript_variant</t>
  </si>
  <si>
    <t>Rabep1</t>
  </si>
  <si>
    <t>RABEP1</t>
  </si>
  <si>
    <t>chr11:70830910:C:CT</t>
  </si>
  <si>
    <t>frameshift_variant</t>
  </si>
  <si>
    <t>Col2a1</t>
  </si>
  <si>
    <t>COL2A1</t>
  </si>
  <si>
    <t>chr15:97894394:A:G</t>
  </si>
  <si>
    <t>splice_donor_variant&amp;non_coding_transcript_variant</t>
  </si>
  <si>
    <t>Eml4</t>
  </si>
  <si>
    <t>EML4</t>
  </si>
  <si>
    <t>chr17:83785489:G:A</t>
  </si>
  <si>
    <t>Kras</t>
  </si>
  <si>
    <t>KRAS</t>
  </si>
  <si>
    <t>chr6:145192497:C:T</t>
  </si>
  <si>
    <t>482N1 specific mutations (filtered accoding to Cancer Gene Census and predicted functional impact). Related to Figure 3.</t>
  </si>
  <si>
    <t>Name</t>
  </si>
  <si>
    <t>baseMean</t>
  </si>
  <si>
    <t>log2FoldChange</t>
  </si>
  <si>
    <t>lfcSE</t>
  </si>
  <si>
    <t>stat</t>
  </si>
  <si>
    <t>pvalue</t>
  </si>
  <si>
    <t>padj</t>
  </si>
  <si>
    <t>Sox4</t>
  </si>
  <si>
    <t>Egr1</t>
  </si>
  <si>
    <t>Hes6</t>
  </si>
  <si>
    <t>Cadm1</t>
  </si>
  <si>
    <t>Clu</t>
  </si>
  <si>
    <t>Btg2</t>
  </si>
  <si>
    <t>Grik5</t>
  </si>
  <si>
    <t>S100a16</t>
  </si>
  <si>
    <t>Fam107b</t>
  </si>
  <si>
    <t>Col6a1</t>
  </si>
  <si>
    <t>Cacnb3</t>
  </si>
  <si>
    <t>Tnfrsf12a</t>
  </si>
  <si>
    <t>S100a4</t>
  </si>
  <si>
    <t>Smad3</t>
  </si>
  <si>
    <t>Dlgap1</t>
  </si>
  <si>
    <t>Cacna1a</t>
  </si>
  <si>
    <t>Gabbr1</t>
  </si>
  <si>
    <t>Zfp36l1</t>
  </si>
  <si>
    <t>Socs3</t>
  </si>
  <si>
    <t>Ier2</t>
  </si>
  <si>
    <t>Tgfb1</t>
  </si>
  <si>
    <t>Dlg4</t>
  </si>
  <si>
    <t>Gadd45b</t>
  </si>
  <si>
    <t>Junb</t>
  </si>
  <si>
    <t>Btg1</t>
  </si>
  <si>
    <t>Thbs3</t>
  </si>
  <si>
    <t>Ptgs2</t>
  </si>
  <si>
    <t>Il1r1</t>
  </si>
  <si>
    <t>Optn</t>
  </si>
  <si>
    <t>Kcnq1ot1</t>
  </si>
  <si>
    <t>Gapdh</t>
  </si>
  <si>
    <t>Ahnak</t>
  </si>
  <si>
    <t>Chrnb1</t>
  </si>
  <si>
    <t>Cebpd</t>
  </si>
  <si>
    <t>Nptn</t>
  </si>
  <si>
    <t>Shroom4</t>
  </si>
  <si>
    <t>Anxa2</t>
  </si>
  <si>
    <t>Slk</t>
  </si>
  <si>
    <t>Akt3</t>
  </si>
  <si>
    <t>Timp1</t>
  </si>
  <si>
    <t>Nlgn2</t>
  </si>
  <si>
    <t>Slc7a6</t>
  </si>
  <si>
    <t>Tagln2</t>
  </si>
  <si>
    <t>Tmsb10</t>
  </si>
  <si>
    <t>Utp14a</t>
  </si>
  <si>
    <t>Dusp1</t>
  </si>
  <si>
    <t>Eef2</t>
  </si>
  <si>
    <t>Fryl</t>
  </si>
  <si>
    <t>Cdk5</t>
  </si>
  <si>
    <t>Pabpc1</t>
  </si>
  <si>
    <t>Calm1</t>
  </si>
  <si>
    <t>Fez1</t>
  </si>
  <si>
    <t>Ubb</t>
  </si>
  <si>
    <t>Tfpi</t>
  </si>
  <si>
    <t>Smoc1</t>
  </si>
  <si>
    <t>Cacna1c</t>
  </si>
  <si>
    <t>B2m</t>
  </si>
  <si>
    <t>Gpc1</t>
  </si>
  <si>
    <t>Sdad1</t>
  </si>
  <si>
    <t>Nedd4l</t>
  </si>
  <si>
    <t>Tcf12</t>
  </si>
  <si>
    <t>Mia3</t>
  </si>
  <si>
    <t>Rad23a</t>
  </si>
  <si>
    <t>Cd63</t>
  </si>
  <si>
    <t>Spag5</t>
  </si>
  <si>
    <t>Imp4</t>
  </si>
  <si>
    <t>Acap3</t>
  </si>
  <si>
    <t>Hnrnph1</t>
  </si>
  <si>
    <t>Atrx</t>
  </si>
  <si>
    <t>Slc25a5</t>
  </si>
  <si>
    <t>Ncl</t>
  </si>
  <si>
    <t>Tpr</t>
  </si>
  <si>
    <t>Hnrnpa1</t>
  </si>
  <si>
    <t>Met</t>
  </si>
  <si>
    <t>Baz1b</t>
  </si>
  <si>
    <t>Hnrnpu</t>
  </si>
  <si>
    <t>Nemf</t>
  </si>
  <si>
    <t>Prdx1</t>
  </si>
  <si>
    <t>Hdac2</t>
  </si>
  <si>
    <t>Tnfaip1</t>
  </si>
  <si>
    <t>Rnf20</t>
  </si>
  <si>
    <t>Ndufb2</t>
  </si>
  <si>
    <t>Differentially express genes (DEG) from the Cancer-Neuroscience signature  in 482N1. Related to Figure 3.</t>
  </si>
  <si>
    <t>#1</t>
  </si>
  <si>
    <t>Krt18</t>
  </si>
  <si>
    <t>#2</t>
  </si>
  <si>
    <t>Onecut2</t>
  </si>
  <si>
    <t>#3</t>
  </si>
  <si>
    <t>Pgap1</t>
  </si>
  <si>
    <t>#4</t>
  </si>
  <si>
    <t>Pmepa1</t>
  </si>
  <si>
    <t>#5</t>
  </si>
  <si>
    <t>#6</t>
  </si>
  <si>
    <t>Hcfc1r1</t>
  </si>
  <si>
    <t>#7</t>
  </si>
  <si>
    <t>Camk2n1</t>
  </si>
  <si>
    <t>#8</t>
  </si>
  <si>
    <t>Basp1</t>
  </si>
  <si>
    <t>#9</t>
  </si>
  <si>
    <t>Gm11942</t>
  </si>
  <si>
    <t>#10</t>
  </si>
  <si>
    <t>Alcam</t>
  </si>
  <si>
    <t>#11</t>
  </si>
  <si>
    <t>Hpcal1</t>
  </si>
  <si>
    <t>#12</t>
  </si>
  <si>
    <t>Arhgef5</t>
  </si>
  <si>
    <t>#13</t>
  </si>
  <si>
    <t>Trib2</t>
  </si>
  <si>
    <t>#14</t>
  </si>
  <si>
    <t>Paox</t>
  </si>
  <si>
    <t>#15</t>
  </si>
  <si>
    <t>#16</t>
  </si>
  <si>
    <t>Mettl27</t>
  </si>
  <si>
    <t>#17</t>
  </si>
  <si>
    <t>Pip5k1b</t>
  </si>
  <si>
    <t>#18</t>
  </si>
  <si>
    <t>Vldlr</t>
  </si>
  <si>
    <t>#19</t>
  </si>
  <si>
    <t>Baiap2l1</t>
  </si>
  <si>
    <t>#20</t>
  </si>
  <si>
    <t>Isyna1</t>
  </si>
  <si>
    <t>#21</t>
  </si>
  <si>
    <t>Iqgap2</t>
  </si>
  <si>
    <t>#22</t>
  </si>
  <si>
    <t>#23</t>
  </si>
  <si>
    <t>Marcks</t>
  </si>
  <si>
    <t>#24</t>
  </si>
  <si>
    <t>#25</t>
  </si>
  <si>
    <t>Igf2bp3</t>
  </si>
  <si>
    <t>#26</t>
  </si>
  <si>
    <t>Rnf128</t>
  </si>
  <si>
    <t>#27</t>
  </si>
  <si>
    <t>Fn1</t>
  </si>
  <si>
    <t>#28</t>
  </si>
  <si>
    <t>Chn2</t>
  </si>
  <si>
    <t>#29</t>
  </si>
  <si>
    <t>Sema3e</t>
  </si>
  <si>
    <t>#30</t>
  </si>
  <si>
    <t>Aldoc</t>
  </si>
  <si>
    <t>#31</t>
  </si>
  <si>
    <t>Plpp3</t>
  </si>
  <si>
    <t>#32</t>
  </si>
  <si>
    <t>Irx3</t>
  </si>
  <si>
    <t>#33</t>
  </si>
  <si>
    <t>Rbpms</t>
  </si>
  <si>
    <t>#34</t>
  </si>
  <si>
    <t>Hes1</t>
  </si>
  <si>
    <t>#35</t>
  </si>
  <si>
    <t>Foxo1</t>
  </si>
  <si>
    <t>#36</t>
  </si>
  <si>
    <t>Gnpda2</t>
  </si>
  <si>
    <t>#37</t>
  </si>
  <si>
    <t>Ccn2</t>
  </si>
  <si>
    <t>#38</t>
  </si>
  <si>
    <t>Tmem176a</t>
  </si>
  <si>
    <t>#39</t>
  </si>
  <si>
    <t>Socs2</t>
  </si>
  <si>
    <t>#40</t>
  </si>
  <si>
    <t>Flot2</t>
  </si>
  <si>
    <t>#41</t>
  </si>
  <si>
    <t>Ctsc</t>
  </si>
  <si>
    <t>#42</t>
  </si>
  <si>
    <t>Pcdh7</t>
  </si>
  <si>
    <t>#43</t>
  </si>
  <si>
    <t>Zfp358</t>
  </si>
  <si>
    <t>#44</t>
  </si>
  <si>
    <t>Ptprk</t>
  </si>
  <si>
    <t>#45</t>
  </si>
  <si>
    <t>Igsf3</t>
  </si>
  <si>
    <t>#46</t>
  </si>
  <si>
    <t>Zfhx4</t>
  </si>
  <si>
    <t>#47</t>
  </si>
  <si>
    <t>Neurl1b</t>
  </si>
  <si>
    <t>#48</t>
  </si>
  <si>
    <t>Tmem176b</t>
  </si>
  <si>
    <t>#49</t>
  </si>
  <si>
    <t>Pbxip1</t>
  </si>
  <si>
    <t>#50</t>
  </si>
  <si>
    <t>Clmn</t>
  </si>
  <si>
    <t>Rsad2</t>
  </si>
  <si>
    <t>Hspb8</t>
  </si>
  <si>
    <t>Mmp3</t>
  </si>
  <si>
    <t>Olfm1</t>
  </si>
  <si>
    <t>Arhgdib</t>
  </si>
  <si>
    <t>Ifitm3</t>
  </si>
  <si>
    <t>Arhgap30</t>
  </si>
  <si>
    <t>AI662270</t>
  </si>
  <si>
    <t>Ddr2</t>
  </si>
  <si>
    <t>Gm10036</t>
  </si>
  <si>
    <t>Xlr3c</t>
  </si>
  <si>
    <t>Cmpk2</t>
  </si>
  <si>
    <t>Kcnab2</t>
  </si>
  <si>
    <t>Flrt2</t>
  </si>
  <si>
    <t>Arhgap9</t>
  </si>
  <si>
    <t>Gng2</t>
  </si>
  <si>
    <t>Gap43</t>
  </si>
  <si>
    <t>Ccl5</t>
  </si>
  <si>
    <t>Gbp7</t>
  </si>
  <si>
    <t>Glipr2</t>
  </si>
  <si>
    <t>Cfap91</t>
  </si>
  <si>
    <t>Lcp1</t>
  </si>
  <si>
    <t>Trim30a</t>
  </si>
  <si>
    <t>Isg15</t>
  </si>
  <si>
    <t>Ncf2</t>
  </si>
  <si>
    <t>Fbn1</t>
  </si>
  <si>
    <t>Col5a3</t>
  </si>
  <si>
    <t>Filip1</t>
  </si>
  <si>
    <t>Cyfip2</t>
  </si>
  <si>
    <t>Sox5</t>
  </si>
  <si>
    <t>Elfn2</t>
  </si>
  <si>
    <t>Ank2</t>
  </si>
  <si>
    <t>Stard8</t>
  </si>
  <si>
    <t>Xlr3a</t>
  </si>
  <si>
    <t>Parp12</t>
  </si>
  <si>
    <t>Zfp984</t>
  </si>
  <si>
    <t>Cyria</t>
  </si>
  <si>
    <t>Icam2</t>
  </si>
  <si>
    <t>Apbb1ip</t>
  </si>
  <si>
    <t>Slfn3</t>
  </si>
  <si>
    <t>Fstl1</t>
  </si>
  <si>
    <t>Aatk</t>
  </si>
  <si>
    <t>5830444B04Rik</t>
  </si>
  <si>
    <t>Gm10451</t>
  </si>
  <si>
    <t>Sipa1l2</t>
  </si>
  <si>
    <t>Pusl1</t>
  </si>
  <si>
    <t>Disp2</t>
  </si>
  <si>
    <t>Ass1</t>
  </si>
  <si>
    <t>Rtp4</t>
  </si>
  <si>
    <t>Luzp4</t>
  </si>
  <si>
    <t>Differentially expressed genes (DEG) in 482N1 vs E0771-BrM. Related to Figure 3.</t>
  </si>
  <si>
    <t>Krt8</t>
  </si>
  <si>
    <t>S100a6</t>
  </si>
  <si>
    <t>Wfdc2</t>
  </si>
  <si>
    <t>Ankrd1</t>
  </si>
  <si>
    <t>Anxa3</t>
  </si>
  <si>
    <t>F2r</t>
  </si>
  <si>
    <t>2200002D01Rik</t>
  </si>
  <si>
    <t>Fbln2</t>
  </si>
  <si>
    <t>Cdh13</t>
  </si>
  <si>
    <t>Mndal</t>
  </si>
  <si>
    <t>Sprr1a</t>
  </si>
  <si>
    <t>Rbp4</t>
  </si>
  <si>
    <t>Chst1</t>
  </si>
  <si>
    <t>Wnt7b</t>
  </si>
  <si>
    <t>Ptprn</t>
  </si>
  <si>
    <t>Ptges</t>
  </si>
  <si>
    <t>Arl4c</t>
  </si>
  <si>
    <t>Pak1</t>
  </si>
  <si>
    <t>Itga3</t>
  </si>
  <si>
    <t>Krt20</t>
  </si>
  <si>
    <t>Sdcbp2</t>
  </si>
  <si>
    <t>Btc</t>
  </si>
  <si>
    <t>Tubb2b</t>
  </si>
  <si>
    <t>Ano1</t>
  </si>
  <si>
    <t>Mtcl1</t>
  </si>
  <si>
    <t>Emp2</t>
  </si>
  <si>
    <t>Sgms2</t>
  </si>
  <si>
    <t>Chmp4c</t>
  </si>
  <si>
    <t>Gprc5a</t>
  </si>
  <si>
    <t>3110039M20Rik</t>
  </si>
  <si>
    <t>Celf4</t>
  </si>
  <si>
    <t>Col8a1</t>
  </si>
  <si>
    <t>Lamc2</t>
  </si>
  <si>
    <t>Angptl4</t>
  </si>
  <si>
    <t>P3h4</t>
  </si>
  <si>
    <t>Areg</t>
  </si>
  <si>
    <t>Ptgfrn</t>
  </si>
  <si>
    <t>Wnt5a</t>
  </si>
  <si>
    <t>Csgalnact1</t>
  </si>
  <si>
    <t>Flt1</t>
  </si>
  <si>
    <t>Klf5</t>
  </si>
  <si>
    <t>Il34</t>
  </si>
  <si>
    <t>Dusp5</t>
  </si>
  <si>
    <t>Arhgef28</t>
  </si>
  <si>
    <t>Zfp575</t>
  </si>
  <si>
    <t>Gpnmb</t>
  </si>
  <si>
    <t>Gm11127</t>
  </si>
  <si>
    <t>Gxylt2</t>
  </si>
  <si>
    <t>Dct</t>
  </si>
  <si>
    <t>Mitf</t>
  </si>
  <si>
    <t>Car6</t>
  </si>
  <si>
    <t>Sox11</t>
  </si>
  <si>
    <t>Gm10040</t>
  </si>
  <si>
    <t>Pmel</t>
  </si>
  <si>
    <t>Gm48368</t>
  </si>
  <si>
    <t>Nr4a3</t>
  </si>
  <si>
    <t>Hoxa10</t>
  </si>
  <si>
    <t>Syt4</t>
  </si>
  <si>
    <t>D130058E05Rik</t>
  </si>
  <si>
    <t>Aebp1</t>
  </si>
  <si>
    <t>Mcam</t>
  </si>
  <si>
    <t>Gm38226</t>
  </si>
  <si>
    <t>Apold1</t>
  </si>
  <si>
    <t>Sirt5</t>
  </si>
  <si>
    <t>Nrcam</t>
  </si>
  <si>
    <t>Arfgef3</t>
  </si>
  <si>
    <t>Gm42047</t>
  </si>
  <si>
    <t>Acvrl1</t>
  </si>
  <si>
    <t>Nnmt</t>
  </si>
  <si>
    <t>Gm10478</t>
  </si>
  <si>
    <t>Dclk1</t>
  </si>
  <si>
    <t>2010008C14Rik</t>
  </si>
  <si>
    <t>Tyrp1</t>
  </si>
  <si>
    <t>Gpr135</t>
  </si>
  <si>
    <t>Boc</t>
  </si>
  <si>
    <t>Sox6</t>
  </si>
  <si>
    <t>Pdzrn3</t>
  </si>
  <si>
    <t>Gm42566</t>
  </si>
  <si>
    <t>Arhgap31</t>
  </si>
  <si>
    <t>Ckb</t>
  </si>
  <si>
    <t>Differentially expressed genes (DEG) in B16/F10-BrM vs 482N1. Related to Figure 3.</t>
  </si>
  <si>
    <t>up</t>
  </si>
  <si>
    <t>NAME</t>
  </si>
  <si>
    <t>GS&lt;br&gt; follow link to MSigDB</t>
  </si>
  <si>
    <t>GS DETAILS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</si>
  <si>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</si>
  <si>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</si>
  <si>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</si>
  <si>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</si>
  <si>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</si>
  <si>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</si>
  <si>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</si>
  <si>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</si>
  <si>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HALLMARK_ESTROGEN_RESPONSE_EARLY</t>
  </si>
  <si>
    <t>Details ...</t>
  </si>
  <si>
    <t>tags=50%, list=23%, signal=64%</t>
  </si>
  <si>
    <t>GOBP_CELL_JUNCTION_ORGANIZATION</t>
  </si>
  <si>
    <t>tags=42%, list=27%, signal=56%</t>
  </si>
  <si>
    <t>GOBP_REGULATION_OF_CELLULAR_COMPONENT_MOVEMENT</t>
  </si>
  <si>
    <t>tags=27%, list=15%, signal=30%</t>
  </si>
  <si>
    <t>GOBP_TUBE_DEVELOPMENT</t>
  </si>
  <si>
    <t>tags=32%, list=20%, signal=39%</t>
  </si>
  <si>
    <t>GOBP_ANATOMICAL_STRUCTURE_FORMATION_INVOLVED_IN_MORPHOGENESIS</t>
  </si>
  <si>
    <t>tags=26%, list=15%, signal=30%</t>
  </si>
  <si>
    <t>GOBP_CELL_CELL_ADHESION</t>
  </si>
  <si>
    <t>tags=34%, list=20%, signal=41%</t>
  </si>
  <si>
    <t>GOBP_CIRCULATORY_SYSTEM_DEVELOPMENT</t>
  </si>
  <si>
    <t>GOCC_CELL_SURFACE</t>
  </si>
  <si>
    <t>tags=32%, list=18%, signal=38%</t>
  </si>
  <si>
    <t>NABA_MATRISOME</t>
  </si>
  <si>
    <t>tags=24%, list=11%, signal=26%</t>
  </si>
  <si>
    <t>HALLMARK_ESTROGEN_RESPONSE_LATE</t>
  </si>
  <si>
    <t>tags=48%, list=23%, signal=62%</t>
  </si>
  <si>
    <t>HALLMARK_HYPOXIA</t>
  </si>
  <si>
    <t>tags=51%, list=26%, signal=68%</t>
  </si>
  <si>
    <t>GOBP_TUBE_MORPHOGENESIS</t>
  </si>
  <si>
    <t>tags=27%, list=15%, signal=31%</t>
  </si>
  <si>
    <t>GOBP_EPITHELIUM_DEVELOPMENT</t>
  </si>
  <si>
    <t>tags=27%, list=16%, signal=30%</t>
  </si>
  <si>
    <t>GOBP_EPITHELIAL_CELL_DIFFERENTIATION</t>
  </si>
  <si>
    <t>tags=30%, list=16%, signal=35%</t>
  </si>
  <si>
    <t>GOCC_EXTERNAL_ENCAPSULATING_STRUCTURE</t>
  </si>
  <si>
    <t>tags=26%, list=10%, signal=28%</t>
  </si>
  <si>
    <t>WP_VITAMIN_D_RECEPTOR_PATHWAY</t>
  </si>
  <si>
    <t>tags=45%, list=16%, signal=54%</t>
  </si>
  <si>
    <t>GOCC_CELL_CELL_JUNCTION</t>
  </si>
  <si>
    <t>tags=41%, list=25%, signal=54%</t>
  </si>
  <si>
    <t>GOCC_PLASMA_MEMBRANE_REGION</t>
  </si>
  <si>
    <t>tags=24%, list=14%, signal=26%</t>
  </si>
  <si>
    <t>GOCC_ANCHORING_JUNCTION</t>
  </si>
  <si>
    <t>tags=38%, list=26%, signal=50%</t>
  </si>
  <si>
    <t>GOBP_EXTERNAL_ENCAPSULATING_STRUCTURE_ORGANIZATION</t>
  </si>
  <si>
    <t>tags=28%, list=12%, signal=32%</t>
  </si>
  <si>
    <t>GOBP_BLOOD_VESSEL_MORPHOGENESIS</t>
  </si>
  <si>
    <t>tags=28%, list=15%, signal=32%</t>
  </si>
  <si>
    <t>GOBP_RESPONSE_TO_WOUNDING</t>
  </si>
  <si>
    <t>tags=31%, list=18%, signal=36%</t>
  </si>
  <si>
    <t>GOCC_COLLAGEN_CONTAINING_EXTRACELLULAR_MATRIX</t>
  </si>
  <si>
    <t>tags=27%, list=10%, signal=30%</t>
  </si>
  <si>
    <t>GOBP_VASCULATURE_DEVELOPMENT</t>
  </si>
  <si>
    <t>GOBP_CONNECTIVE_TISSUE_DEVELOPMENT</t>
  </si>
  <si>
    <t>tags=49%, list=28%, signal=67%</t>
  </si>
  <si>
    <t xml:space="preserve">From top 25 </t>
  </si>
  <si>
    <t>%</t>
  </si>
  <si>
    <t>Cell adhesion</t>
  </si>
  <si>
    <t>ECM</t>
  </si>
  <si>
    <t>Movement</t>
  </si>
  <si>
    <t>Tube development</t>
  </si>
  <si>
    <t>Others</t>
  </si>
  <si>
    <t>Down</t>
  </si>
  <si>
    <t>REACTOME_ASSEMBLY_OF_THE_PRE_REPLICATIVE_COMPLEX</t>
  </si>
  <si>
    <t>tags=91%, list=35%, signal=140%</t>
  </si>
  <si>
    <t>GOBP_MRNA_PROCESSING</t>
  </si>
  <si>
    <t>tags=76%, list=55%, signal=166%</t>
  </si>
  <si>
    <t>GOCC_NUCLEAR_CHROMOSOME</t>
  </si>
  <si>
    <t>tags=68%, list=37%, signal=107%</t>
  </si>
  <si>
    <t>GOBP_DNA_DEPENDENT_DNA_REPLICATION</t>
  </si>
  <si>
    <t>tags=71%, list=31%, signal=102%</t>
  </si>
  <si>
    <t>REACTOME_S_PHASE</t>
  </si>
  <si>
    <t>tags=75%, list=35%, signal=114%</t>
  </si>
  <si>
    <t>REACTOME_SEPARATION_OF_SISTER_CHROMATIDS</t>
  </si>
  <si>
    <t>tags=72%, list=35%, signal=110%</t>
  </si>
  <si>
    <t>REACTOME_MITOTIC_METAPHASE_AND_ANAPHASE</t>
  </si>
  <si>
    <t>tags=69%, list=35%, signal=105%</t>
  </si>
  <si>
    <t>GOCC_NUCLEOLUS</t>
  </si>
  <si>
    <t>tags=71%, list=55%, signal=153%</t>
  </si>
  <si>
    <t>HALLMARK_INTERFERON_GAMMA_RESPONSE</t>
  </si>
  <si>
    <t>tags=69%, list=31%, signal=99%</t>
  </si>
  <si>
    <t>REACTOME_MITOTIC_G1_PHASE_AND_G1_S_TRANSITION</t>
  </si>
  <si>
    <t>tags=77%, list=35%, signal=118%</t>
  </si>
  <si>
    <t>REACTOME_METABOLISM_OF_RNA</t>
  </si>
  <si>
    <t>tags=76%, list=55%, signal=163%</t>
  </si>
  <si>
    <t>GOBP_RIBONUCLEOPROTEIN_COMPLEX_BIOGENESIS</t>
  </si>
  <si>
    <t>tags=80%, list=55%, signal=175%</t>
  </si>
  <si>
    <t>GOBP_DNA_METABOLIC_PROCESS</t>
  </si>
  <si>
    <t>tags=53%, list=35%, signal=79%</t>
  </si>
  <si>
    <t>HALLMARK_G2M_CHECKPOINT</t>
  </si>
  <si>
    <t>tags=72%, list=35%, signal=109%</t>
  </si>
  <si>
    <t>GOBP_DNA_REPLICATION</t>
  </si>
  <si>
    <t>tags=66%, list=33%, signal=99%</t>
  </si>
  <si>
    <t>REACTOME_DNA_REPLICATION_PRE_INITIATION</t>
  </si>
  <si>
    <t>tags=93%, list=35%, signal=142%</t>
  </si>
  <si>
    <t>REACTOME_DNA_REPLICATION</t>
  </si>
  <si>
    <t>tags=83%, list=35%, signal=127%</t>
  </si>
  <si>
    <t>GOBP_MITOTIC_CELL_CYCLE</t>
  </si>
  <si>
    <t>REACTOME_G2_M_CHECKPOINTS</t>
  </si>
  <si>
    <t>tags=80%, list=35%, signal=123%</t>
  </si>
  <si>
    <t>GOBP_RNA_PROCESSING</t>
  </si>
  <si>
    <t>tags=75%, list=55%, signal=159%</t>
  </si>
  <si>
    <t>REACTOME_M_PHASE</t>
  </si>
  <si>
    <t>tags=65%, list=35%, signal=99%</t>
  </si>
  <si>
    <t>REACTOME_CELL_CYCLE_CHECKPOINTS</t>
  </si>
  <si>
    <t>tags=73%, list=35%, signal=111%</t>
  </si>
  <si>
    <t>HALLMARK_E2F_TARGETS</t>
  </si>
  <si>
    <t>tags=82%, list=35%, signal=126%</t>
  </si>
  <si>
    <t>REACTOME_CELL_CYCLE_MITOTIC</t>
  </si>
  <si>
    <t>REACTOME_CELL_CYCLE</t>
  </si>
  <si>
    <t>tags=63%, list=35%, signal=95%</t>
  </si>
  <si>
    <t>path hallmarks</t>
  </si>
  <si>
    <t>path c2 cp</t>
  </si>
  <si>
    <t>path c5</t>
  </si>
  <si>
    <t>Gene set enrichment analysis (GSEA) in 482N1 vs E0771-BrM. Related to Figure 3.</t>
  </si>
  <si>
    <t>Up</t>
  </si>
  <si>
    <t>tags=38%, list=15%, signal=44%</t>
  </si>
  <si>
    <t>tags=42%, list=25%, signal=54%</t>
  </si>
  <si>
    <t>tags=44%, list=25%, signal=57%</t>
  </si>
  <si>
    <t>tags=31%, list=15%, signal=35%</t>
  </si>
  <si>
    <t>tags=35%, list=14%, signal=40%</t>
  </si>
  <si>
    <t>GOBP_REGULATION_OF_CELL_ADHESION</t>
  </si>
  <si>
    <t>tags=45%, list=25%, signal=59%</t>
  </si>
  <si>
    <t>NABA_MATRISOME_ASSOCIATED</t>
  </si>
  <si>
    <t>tags=38%, list=15%, signal=43%</t>
  </si>
  <si>
    <t>tags=30%, list=15%, signal=34%</t>
  </si>
  <si>
    <t>tags=34%, list=15%, signal=38%</t>
  </si>
  <si>
    <t>tags=33%, list=15%, signal=37%</t>
  </si>
  <si>
    <t>tags=43%, list=27%, signal=56%</t>
  </si>
  <si>
    <t>GOMF_RECEPTOR_REGULATOR_ACTIVITY</t>
  </si>
  <si>
    <t>tags=41%, list=15%, signal=48%</t>
  </si>
  <si>
    <t>GOBP_POSITIVE_REGULATION_OF_LOCOMOTION</t>
  </si>
  <si>
    <t>tags=46%, list=25%, signal=59%</t>
  </si>
  <si>
    <t>tags=29%, list=14%, signal=32%</t>
  </si>
  <si>
    <t>tags=34%, list=15%, signal=39%</t>
  </si>
  <si>
    <t>tags=48%, list=24%, signal=62%</t>
  </si>
  <si>
    <t>HALLMARK_TNFA_SIGNALING_VIA_NFKB</t>
  </si>
  <si>
    <t>tags=55%, list=24%, signal=71%</t>
  </si>
  <si>
    <t>GOBP_NEGATIVE_REGULATION_OF_MULTICELLULAR_ORGANISMAL_PROCESS</t>
  </si>
  <si>
    <t>tags=36%, list=20%, signal=43%</t>
  </si>
  <si>
    <t>GOBP_TAXIS</t>
  </si>
  <si>
    <t>tags=36%, list=16%, signal=42%</t>
  </si>
  <si>
    <t>tags=34%, list=16%, signal=40%</t>
  </si>
  <si>
    <t>GOBP_ENZYME_LINKED_RECEPTOR_PROTEIN_SIGNALING_PATHWAY</t>
  </si>
  <si>
    <t>tags=38%, list=24%, signal=49%</t>
  </si>
  <si>
    <t>GOMF_MOLECULAR_TRANSDUCER_ACTIVITY</t>
  </si>
  <si>
    <t>tags=32%, list=16%, signal=38%</t>
  </si>
  <si>
    <t>tags=34%, list=13%, signal=38%</t>
  </si>
  <si>
    <t>HALLMARK_EPITHELIAL_MESENCHYMAL_TRANSITION</t>
  </si>
  <si>
    <t>tags=46%, list=16%, signal=55%</t>
  </si>
  <si>
    <t>tags=57%, list=29%, signal=79%</t>
  </si>
  <si>
    <t>GOCC_RIBONUCLEOPROTEIN_COMPLEX</t>
  </si>
  <si>
    <t>tags=73%, list=55%, signal=159%</t>
  </si>
  <si>
    <t>GOCC_INTRACELLULAR_PROTEIN_CONTAINING_COMPLEX</t>
  </si>
  <si>
    <t>tags=73%, list=55%, signal=157%</t>
  </si>
  <si>
    <t>GOCC_CHROMOSOMAL_REGION</t>
  </si>
  <si>
    <t>tags=57%, list=31%, signal=82%</t>
  </si>
  <si>
    <t>tags=89%, list=54%, signal=191%</t>
  </si>
  <si>
    <t>tags=67%, list=29%, signal=93%</t>
  </si>
  <si>
    <t>tags=85%, list=54%, signal=183%</t>
  </si>
  <si>
    <t>HALLMARK_MYC_TARGETS_V1</t>
  </si>
  <si>
    <t>tags=88%, list=52%, signal=182%</t>
  </si>
  <si>
    <t>tags=71%, list=55%, signal=152%</t>
  </si>
  <si>
    <t>GOBP_CELL_CYCLE_PHASE_TRANSITION</t>
  </si>
  <si>
    <t>tags=75%, list=55%, signal=162%</t>
  </si>
  <si>
    <t>GOBP_MRNA_METABOLIC_PROCESS</t>
  </si>
  <si>
    <t>tags=73%, list=55%, signal=156%</t>
  </si>
  <si>
    <t>tags=72%, list=55%, signal=155%</t>
  </si>
  <si>
    <t>REACTOME_PROCESSING_OF_CAPPED_INTRON_CONTAINING_PRE_MRNA</t>
  </si>
  <si>
    <t>tags=89%, list=55%, signal=196%</t>
  </si>
  <si>
    <t>tags=71%, list=54%, signal=148%</t>
  </si>
  <si>
    <t>tags=76%, list=55%, signal=164%</t>
  </si>
  <si>
    <t>GOBP_RNA_SPLICING_VIA_TRANSESTERIFICATION_REACTIONS</t>
  </si>
  <si>
    <t>tags=85%, list=55%, signal=186%</t>
  </si>
  <si>
    <t>tags=72%, list=32%, signal=104%</t>
  </si>
  <si>
    <t>GOBP_RNA_SPLICING</t>
  </si>
  <si>
    <t>tags=82%, list=55%, signal=179%</t>
  </si>
  <si>
    <t>tags=88%, list=54%, signal=188%</t>
  </si>
  <si>
    <t>tags=83%, list=54%, signal=177%</t>
  </si>
  <si>
    <t>tags=82%, list=55%, signal=178%</t>
  </si>
  <si>
    <t>tags=75%, list=53%, signal=154%</t>
  </si>
  <si>
    <t>tags=76%, list=30%, signal=108%</t>
  </si>
  <si>
    <t>tags=83%, list=54%, signal=176%</t>
  </si>
  <si>
    <t>tags=81%, list=54%, signal=172%</t>
  </si>
  <si>
    <t>Patient ID</t>
  </si>
  <si>
    <t>Paraffin block</t>
  </si>
  <si>
    <t>Hospital</t>
  </si>
  <si>
    <t>Primary tumor</t>
  </si>
  <si>
    <t>hBrM47</t>
  </si>
  <si>
    <t>hBrM47_1</t>
  </si>
  <si>
    <t>H12O</t>
  </si>
  <si>
    <t>Breast</t>
  </si>
  <si>
    <t xml:space="preserve">hBrM106 </t>
  </si>
  <si>
    <t>hBrM106 RU_1</t>
  </si>
  <si>
    <t>HLP</t>
  </si>
  <si>
    <t>hBrM79</t>
  </si>
  <si>
    <t>hBrM79-2 RU_1</t>
  </si>
  <si>
    <t>hBrM52</t>
  </si>
  <si>
    <t>Lung</t>
  </si>
  <si>
    <t>P-B210002</t>
  </si>
  <si>
    <t>P-B210002-01-F1_1</t>
  </si>
  <si>
    <t>Vigo</t>
  </si>
  <si>
    <t>hBrM67</t>
  </si>
  <si>
    <t>hBrM67_1</t>
  </si>
  <si>
    <t>hBrM59</t>
  </si>
  <si>
    <t>hBrM68</t>
  </si>
  <si>
    <t>hBrM68_1</t>
  </si>
  <si>
    <t>P-B210009</t>
  </si>
  <si>
    <t>P-B210009-01-F1_1</t>
  </si>
  <si>
    <t>Burgos</t>
  </si>
  <si>
    <t>P-B210010</t>
  </si>
  <si>
    <t>P-B210010-01-F1_1</t>
  </si>
  <si>
    <t>P-B210036</t>
  </si>
  <si>
    <t>P-B210036-06-F1_EGR1_1</t>
  </si>
  <si>
    <t>Bellvitge</t>
  </si>
  <si>
    <t>P-B210037</t>
  </si>
  <si>
    <t>P-B210037-06-F1_1</t>
  </si>
  <si>
    <t>hBrM69</t>
  </si>
  <si>
    <t>hBrM111</t>
  </si>
  <si>
    <t>hBrM111 RU_1</t>
  </si>
  <si>
    <t>melanoma</t>
  </si>
  <si>
    <t>hBrM46</t>
  </si>
  <si>
    <t>hBrM46_1</t>
  </si>
  <si>
    <t>hBrM49</t>
  </si>
  <si>
    <t>hBrM49_1</t>
  </si>
  <si>
    <t>P-B210019</t>
  </si>
  <si>
    <t>P-B210019-01-F1_1</t>
  </si>
  <si>
    <t>Albacete</t>
  </si>
  <si>
    <t>colon</t>
  </si>
  <si>
    <t>P-B210006</t>
  </si>
  <si>
    <t>P-B210006-01-F1_1</t>
  </si>
  <si>
    <t>Colon</t>
  </si>
  <si>
    <t>P-B210004</t>
  </si>
  <si>
    <t>P-B210004-01-F1_1</t>
  </si>
  <si>
    <t>esophagus</t>
  </si>
  <si>
    <t>P-B210005</t>
  </si>
  <si>
    <t>P-B210005-01-F1_1</t>
  </si>
  <si>
    <t>P-B210001</t>
  </si>
  <si>
    <t>P-B210001-01-F2_1</t>
  </si>
  <si>
    <t>cervix</t>
  </si>
  <si>
    <t>Human brain metastasis analyzed for EGR1 levels. Related to Figure 3.</t>
  </si>
  <si>
    <t>Cluster 0</t>
  </si>
  <si>
    <t>Cluster 1</t>
  </si>
  <si>
    <t>TOP50</t>
  </si>
  <si>
    <t>p_val</t>
  </si>
  <si>
    <t>avg_log2FC</t>
  </si>
  <si>
    <t>pct.1</t>
  </si>
  <si>
    <t>pct.2</t>
  </si>
  <si>
    <t>p_val_adj</t>
  </si>
  <si>
    <t>2410002F23Rik</t>
  </si>
  <si>
    <t>Fos</t>
  </si>
  <si>
    <t>Mecp2</t>
  </si>
  <si>
    <t>Sap30</t>
  </si>
  <si>
    <t>Sf3b4</t>
  </si>
  <si>
    <t>Klf6</t>
  </si>
  <si>
    <t>Clic4</t>
  </si>
  <si>
    <t>Jund</t>
  </si>
  <si>
    <t>Tcf4</t>
  </si>
  <si>
    <t>Ilkap</t>
  </si>
  <si>
    <t>Trim30d</t>
  </si>
  <si>
    <t>Mrps30</t>
  </si>
  <si>
    <t>Nfkbia</t>
  </si>
  <si>
    <t>Ankle2</t>
  </si>
  <si>
    <t>Atf3</t>
  </si>
  <si>
    <t>Atp1b3</t>
  </si>
  <si>
    <t>Fosb</t>
  </si>
  <si>
    <t>Nceh1</t>
  </si>
  <si>
    <t>Ccn1</t>
  </si>
  <si>
    <t>Prkaa1</t>
  </si>
  <si>
    <t>Gda</t>
  </si>
  <si>
    <t>Cibar1</t>
  </si>
  <si>
    <t>Spry2</t>
  </si>
  <si>
    <t>Mlkl</t>
  </si>
  <si>
    <t>Slc1a3</t>
  </si>
  <si>
    <t>Gm8276</t>
  </si>
  <si>
    <t>Zfp36</t>
  </si>
  <si>
    <t>Ctsz</t>
  </si>
  <si>
    <t>Gm11474</t>
  </si>
  <si>
    <t>Mcm7</t>
  </si>
  <si>
    <t>Gm12582</t>
  </si>
  <si>
    <t>Aurkaip1</t>
  </si>
  <si>
    <t>Gm43909</t>
  </si>
  <si>
    <t>Apob</t>
  </si>
  <si>
    <t>Gm45630</t>
  </si>
  <si>
    <t>Lpgat1</t>
  </si>
  <si>
    <t>Wdr17</t>
  </si>
  <si>
    <t>Fkbp7</t>
  </si>
  <si>
    <t>Gm28119</t>
  </si>
  <si>
    <t>Fam216a</t>
  </si>
  <si>
    <t>Gm48529</t>
  </si>
  <si>
    <t>Chmp2a</t>
  </si>
  <si>
    <t>Celf6</t>
  </si>
  <si>
    <t>Adgrl3</t>
  </si>
  <si>
    <t>Gm19325</t>
  </si>
  <si>
    <t>Naa25</t>
  </si>
  <si>
    <t>Pipox</t>
  </si>
  <si>
    <t>Cmtm7</t>
  </si>
  <si>
    <t>Gm6867</t>
  </si>
  <si>
    <t>Rpl9</t>
  </si>
  <si>
    <t>Tdrd9</t>
  </si>
  <si>
    <t>Pvr</t>
  </si>
  <si>
    <t>Gm48119</t>
  </si>
  <si>
    <t>Fbxo30</t>
  </si>
  <si>
    <t>Gm47424</t>
  </si>
  <si>
    <t>Acadm</t>
  </si>
  <si>
    <t>Gm48254</t>
  </si>
  <si>
    <t>Ly6e</t>
  </si>
  <si>
    <t>Gm48684</t>
  </si>
  <si>
    <t>Crtc3</t>
  </si>
  <si>
    <t>Mchr1</t>
  </si>
  <si>
    <t>Ilrun</t>
  </si>
  <si>
    <t>Gm7665</t>
  </si>
  <si>
    <t>Bbip1</t>
  </si>
  <si>
    <t>Gm8666</t>
  </si>
  <si>
    <t>Prpf38a</t>
  </si>
  <si>
    <t>mt-Tt</t>
  </si>
  <si>
    <t>Zfp637</t>
  </si>
  <si>
    <t>Jun</t>
  </si>
  <si>
    <t>Sgo2a</t>
  </si>
  <si>
    <t>Sqstm1</t>
  </si>
  <si>
    <t>Chchd5</t>
  </si>
  <si>
    <t>Tcim</t>
  </si>
  <si>
    <t>Ptpn13</t>
  </si>
  <si>
    <t>Nfkbiz</t>
  </si>
  <si>
    <t>Naf1</t>
  </si>
  <si>
    <t>Ddx5</t>
  </si>
  <si>
    <t>Actr10</t>
  </si>
  <si>
    <t>Pcbp4</t>
  </si>
  <si>
    <t>Casp8ap2</t>
  </si>
  <si>
    <t>Gm6142</t>
  </si>
  <si>
    <t>Maea</t>
  </si>
  <si>
    <t>Ier3</t>
  </si>
  <si>
    <t>Ahcyl1</t>
  </si>
  <si>
    <t>Sgk1</t>
  </si>
  <si>
    <t>Lrp6</t>
  </si>
  <si>
    <t>Gm47817</t>
  </si>
  <si>
    <t>Scnm1</t>
  </si>
  <si>
    <t>Gm43848</t>
  </si>
  <si>
    <t>2310033P09Rik</t>
  </si>
  <si>
    <t>Gm7232</t>
  </si>
  <si>
    <t>Nt5c</t>
  </si>
  <si>
    <t>Acvr2b</t>
  </si>
  <si>
    <t>Csnk1e</t>
  </si>
  <si>
    <t>Zfp677</t>
  </si>
  <si>
    <t>Cluster 2</t>
  </si>
  <si>
    <t>Cluster 3</t>
  </si>
  <si>
    <t>Nexn</t>
  </si>
  <si>
    <t>Smad2</t>
  </si>
  <si>
    <t>Cxcl1</t>
  </si>
  <si>
    <t>Akt1</t>
  </si>
  <si>
    <t>Itsn2</t>
  </si>
  <si>
    <t>Nup35</t>
  </si>
  <si>
    <t>Commd6</t>
  </si>
  <si>
    <t>Rock2</t>
  </si>
  <si>
    <t>Diablo</t>
  </si>
  <si>
    <t>Ccar1</t>
  </si>
  <si>
    <t>Pds5b</t>
  </si>
  <si>
    <t>Proser1</t>
  </si>
  <si>
    <t>Mplkip</t>
  </si>
  <si>
    <t>Ccl2</t>
  </si>
  <si>
    <t>Jtb</t>
  </si>
  <si>
    <t>Snx10</t>
  </si>
  <si>
    <t>Mettl9</t>
  </si>
  <si>
    <t>Errfi1</t>
  </si>
  <si>
    <t>Lbh</t>
  </si>
  <si>
    <t>Phf12</t>
  </si>
  <si>
    <t>Rrp1</t>
  </si>
  <si>
    <t>Klf9</t>
  </si>
  <si>
    <t>Abt1</t>
  </si>
  <si>
    <t>Dohh</t>
  </si>
  <si>
    <t>Ubc</t>
  </si>
  <si>
    <t>Adh5</t>
  </si>
  <si>
    <t>Zc3h7b</t>
  </si>
  <si>
    <t>Cxcl2</t>
  </si>
  <si>
    <t>Txnl4a</t>
  </si>
  <si>
    <t>Gtf3a</t>
  </si>
  <si>
    <t>Sft2d1</t>
  </si>
  <si>
    <t>Phlda1</t>
  </si>
  <si>
    <t>Snrpa</t>
  </si>
  <si>
    <t>Tnrc6b</t>
  </si>
  <si>
    <t>Id1</t>
  </si>
  <si>
    <t>Kif20a</t>
  </si>
  <si>
    <t>Mmgt2</t>
  </si>
  <si>
    <t>4930523C07Rik</t>
  </si>
  <si>
    <t>Dusp4</t>
  </si>
  <si>
    <t>Lamp2</t>
  </si>
  <si>
    <t>Neat1</t>
  </si>
  <si>
    <t>Slc38a1</t>
  </si>
  <si>
    <t>Piezo2</t>
  </si>
  <si>
    <t>Rbmxl1</t>
  </si>
  <si>
    <t>Aurkb</t>
  </si>
  <si>
    <t>Ppp3ca</t>
  </si>
  <si>
    <t>Ddx3x</t>
  </si>
  <si>
    <t>Iigp1</t>
  </si>
  <si>
    <t>Zbed6</t>
  </si>
  <si>
    <t>Ranbp3</t>
  </si>
  <si>
    <t>Nfix</t>
  </si>
  <si>
    <t>Lbr</t>
  </si>
  <si>
    <t>Tiprl</t>
  </si>
  <si>
    <t>Brca2</t>
  </si>
  <si>
    <t>Nr4a1</t>
  </si>
  <si>
    <t>Gm9794</t>
  </si>
  <si>
    <t>Acadl</t>
  </si>
  <si>
    <t>Dnajb1</t>
  </si>
  <si>
    <t>Mob2</t>
  </si>
  <si>
    <t>Egr3</t>
  </si>
  <si>
    <t>Trappc11</t>
  </si>
  <si>
    <t>Itpr2</t>
  </si>
  <si>
    <t>Aak1</t>
  </si>
  <si>
    <t>Dpy19l1</t>
  </si>
  <si>
    <t>Ddx39b</t>
  </si>
  <si>
    <t>Mir100hg</t>
  </si>
  <si>
    <t>Stag2</t>
  </si>
  <si>
    <t>U2af2</t>
  </si>
  <si>
    <t>Ncbp2</t>
  </si>
  <si>
    <t>Maoa</t>
  </si>
  <si>
    <t>Stard4</t>
  </si>
  <si>
    <t>Klhdc2</t>
  </si>
  <si>
    <t>Trib1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</si>
  <si>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</si>
  <si>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</si>
  <si>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</si>
  <si>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</si>
  <si>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</si>
  <si>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</si>
  <si>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</si>
  <si>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</si>
  <si>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cluster_0</t>
  </si>
  <si>
    <t>201/4364</t>
  </si>
  <si>
    <t>cluster_1</t>
  </si>
  <si>
    <t>cluster 3</t>
  </si>
  <si>
    <t>Egr1/Fos/Ier2/Btg2/Klf6/Junb/Nfkbia/Atf3/Fosb/Ccn1</t>
  </si>
  <si>
    <t>HALLMARK_UV_RESPONSE_UP</t>
  </si>
  <si>
    <t>158/4364</t>
  </si>
  <si>
    <t>Fos/Btg2/Junb/Nfkbia/Atf3/Fosb</t>
  </si>
  <si>
    <t>200/4364</t>
  </si>
  <si>
    <t>Fos/Klf6/Atf3/Ccn1</t>
  </si>
  <si>
    <t>HALLMARK_P53_PATHWAY</t>
  </si>
  <si>
    <t>198/4364</t>
  </si>
  <si>
    <t>Fos/Btg2/Atf3</t>
  </si>
  <si>
    <t>HALLMARK_INFLAMMATORY_RESPONSE</t>
  </si>
  <si>
    <t>202/4364</t>
  </si>
  <si>
    <t>Btg2/Klf6/Nfkbia</t>
  </si>
  <si>
    <t>Gene set enrichment analysis (GSEA) 482N1 vs B16/F10-BrM. Related to Figure 3.</t>
  </si>
  <si>
    <t>scRNAseq clusters in 482N1. Related to Figure 3.</t>
  </si>
  <si>
    <t>Pathway enrichment in 482N1 Egr1+ clusters. Related to Figure 3.</t>
  </si>
  <si>
    <t>Sex</t>
  </si>
  <si>
    <t>Age</t>
  </si>
  <si>
    <t>Previous treatments</t>
  </si>
  <si>
    <t>Chemotherapy</t>
  </si>
  <si>
    <t>Immunotherapy</t>
  </si>
  <si>
    <t>Subtype of primary tumor</t>
  </si>
  <si>
    <t>Female</t>
  </si>
  <si>
    <t>No</t>
  </si>
  <si>
    <t>Male</t>
  </si>
  <si>
    <t>NO DATA</t>
  </si>
  <si>
    <t>Adenocarcinoma</t>
  </si>
  <si>
    <t>Epidermoid (EGFR NATIVE, ALK NOT TRANSLOCATED, ROS1 NEGATIVE, PDL1 NEGATIVE. V600E mutation in BRAF not detected).</t>
  </si>
  <si>
    <t>HER2+; ER-; PR-</t>
  </si>
  <si>
    <t>HER2+; ER+; PR+</t>
  </si>
  <si>
    <t>Targeted therapy</t>
  </si>
  <si>
    <t>TNBC, BRACA-1 mutant</t>
  </si>
  <si>
    <t>LUAC: ALK-; ROS-1-; PDL-1 negative; EGFR wt</t>
  </si>
  <si>
    <t>LUAC: ALK-; ROS-1-; PD-L1 90%; EGFR wt</t>
  </si>
  <si>
    <t>Pembrolizumab</t>
  </si>
  <si>
    <t>LUAC: KRAS G12F and G12C mutant; EGFR wt</t>
  </si>
  <si>
    <t>Bevacizumab</t>
  </si>
  <si>
    <t>LUAC: KRAS mutant; ALK-; ROS 1-; EGFR wt</t>
  </si>
  <si>
    <t>LUAC: PDL1 -</t>
  </si>
  <si>
    <t>KRAS G12C mutant</t>
  </si>
  <si>
    <t>Epidermoid: PD-L1-; PIK3CA and CCND1 amplified</t>
  </si>
  <si>
    <t>Nivolumab</t>
  </si>
  <si>
    <t>BRAF wt,
FOUNDATION: MYC amplification, RB1 loss, PTEN loss, KDM6A C1334Y, PIK3CA E542K, TERT promoter -139_-138CC&gt;TT, PIK3CA N345K. TMB 1.26</t>
  </si>
  <si>
    <t xml:space="preserve">BRAF V600E </t>
  </si>
  <si>
    <t>BRAF wt</t>
  </si>
  <si>
    <t>Adenocarcinoma: K-RAS wt, N-FAS wt, H-RAS wt, BRAF wt, positive expression MLH1, PMS2, MSH2, MSH6.</t>
  </si>
  <si>
    <t>Radiotherapy (1ry/ BrM)</t>
  </si>
  <si>
    <t>No/ No</t>
  </si>
  <si>
    <t>Yes/ No</t>
  </si>
  <si>
    <t>Cytoxan + adriamicina + fluoracilo + docetaxel</t>
  </si>
  <si>
    <t>Cisplatino-Paclitaxel-Trastuzumab; Docetaxel-Trastuzumab-Pertuzumab; Paclitaxel-Pertuzumab-Trastuzumab; Zoladex-Tamoxifeno+Trastuzumab</t>
  </si>
  <si>
    <t>anti-HER2</t>
  </si>
  <si>
    <t>?/ Yes</t>
  </si>
  <si>
    <t>Yes/ Yes</t>
  </si>
  <si>
    <t xml:space="preserve">Yes/ Yes </t>
  </si>
  <si>
    <t>Cisplantino; vinorelbina and carboplatino; taxol + bevacizumab</t>
  </si>
  <si>
    <t>Carboplatino; pemetrexed; pembrolizumab</t>
  </si>
  <si>
    <t>Durvalumab</t>
  </si>
  <si>
    <t>Durvamulab + Cisplatino-Vinorelbina</t>
  </si>
  <si>
    <t>Carboplatino+vinorelbina; gemcitabina</t>
  </si>
  <si>
    <t>Dacarbacina + ipilimumab + nivolumab</t>
  </si>
  <si>
    <t>Ipilimimab and nivolumab</t>
  </si>
  <si>
    <t>Nivolumab +Ipilimumab</t>
  </si>
  <si>
    <t>Xelox</t>
  </si>
  <si>
    <t>Xelox + xeloda</t>
  </si>
  <si>
    <t>Carboplatino-taxol</t>
  </si>
  <si>
    <t>Cisplatino and taxol</t>
  </si>
  <si>
    <t>Atezolizumab</t>
  </si>
  <si>
    <t>Carboplatin; abraxane; atezolizumab and Adriamycin; Cyclophosphamide;       
Capecitabine-bevacizumab-talazoparib.</t>
  </si>
  <si>
    <t>Bevacizumab; talazoparib</t>
  </si>
  <si>
    <r>
      <t>nº of EGR1</t>
    </r>
    <r>
      <rPr>
        <b/>
        <vertAlign val="superscript"/>
        <sz val="11"/>
        <color theme="1"/>
        <rFont val="Arial"/>
        <family val="2"/>
      </rPr>
      <t>+</t>
    </r>
    <r>
      <rPr>
        <b/>
        <sz val="11"/>
        <color theme="1"/>
        <rFont val="Arial"/>
        <family val="2"/>
      </rPr>
      <t xml:space="preserve"> cells/10.000µm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in the tumor</t>
    </r>
  </si>
  <si>
    <t xml:space="preserve">Tab#1: 482N1 specific mutations. </t>
  </si>
  <si>
    <t>Tab#2: Differentially express genes (DEG) from the Cancer-Neuroscience signature  in 482N1.</t>
  </si>
  <si>
    <t>Tab#3: Differentially expressed genes (DEG) in 482N1 vs E0771-BrM.</t>
  </si>
  <si>
    <t>Tab#4: Differentially expressed genes (DEG) in B16/F10-BrM vs 482N1.</t>
  </si>
  <si>
    <t>Tab#5: Gene set enrichment analysis (GSEA) in 482N1 vs E0771-BrM.</t>
  </si>
  <si>
    <t>Tab#6: Gene set enrichment analysis (GSEA) 482N1 vs B16/F10-BrM.</t>
  </si>
  <si>
    <t>Tab#7: Human brain metastasis analyzed for EGR1 levels.</t>
  </si>
  <si>
    <t>Tab#8: scRNA-seq clusters in 482N1.</t>
  </si>
  <si>
    <t xml:space="preserve">Supplementary Table 2. Molecular characterization of 482N1. Related to Figure 3. </t>
  </si>
  <si>
    <t>Tab#9: Pathway enrichment in 482N1 Egr1+ clusters.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</si>
</sst>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5ADE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B75FF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8" fillId="0" borderId="0" xfId="0" applyFont="1"/>
    <xf numFmtId="0" fontId="7" fillId="0" borderId="0" xfId="0" applyFont="1"/>
    <xf numFmtId="0" fontId="8" fillId="5" borderId="0" xfId="0" applyFont="1" applyFill="1"/>
    <xf numFmtId="0" fontId="8" fillId="6" borderId="0" xfId="0" applyFont="1" applyFill="1"/>
    <xf numFmtId="0" fontId="8" fillId="7" borderId="0" xfId="0" applyFont="1" applyFill="1"/>
    <xf numFmtId="0" fontId="8" fillId="8" borderId="1" xfId="0" applyFont="1" applyFill="1" applyBorder="1"/>
    <xf numFmtId="0" fontId="8" fillId="8" borderId="0" xfId="0" applyFont="1" applyFill="1"/>
    <xf numFmtId="0" fontId="8" fillId="9" borderId="0" xfId="0" applyFont="1" applyFill="1"/>
    <xf numFmtId="0" fontId="8" fillId="10" borderId="0" xfId="0" applyFont="1" applyFill="1"/>
    <xf numFmtId="0" fontId="8" fillId="11" borderId="0" xfId="0" applyFont="1" applyFill="1"/>
    <xf numFmtId="0" fontId="8" fillId="12" borderId="1" xfId="0" applyFont="1" applyFill="1" applyBorder="1"/>
    <xf numFmtId="0" fontId="8" fillId="12" borderId="0" xfId="0" applyFont="1" applyFill="1"/>
    <xf numFmtId="11" fontId="8" fillId="8" borderId="0" xfId="0" applyNumberFormat="1" applyFont="1" applyFill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13" borderId="0" xfId="0" applyFont="1" applyFill="1"/>
    <xf numFmtId="0" fontId="8" fillId="14" borderId="0" xfId="0" applyFont="1" applyFill="1"/>
    <xf numFmtId="0" fontId="8" fillId="12" borderId="2" xfId="0" applyFont="1" applyFill="1" applyBorder="1"/>
    <xf numFmtId="0" fontId="8" fillId="8" borderId="3" xfId="0" applyFont="1" applyFill="1" applyBorder="1"/>
    <xf numFmtId="0" fontId="8" fillId="8" borderId="2" xfId="0" applyFont="1" applyFill="1" applyBorder="1"/>
    <xf numFmtId="0" fontId="8" fillId="12" borderId="4" xfId="0" applyFont="1" applyFill="1" applyBorder="1"/>
    <xf numFmtId="0" fontId="8" fillId="8" borderId="4" xfId="0" applyFont="1" applyFill="1" applyBorder="1"/>
    <xf numFmtId="0" fontId="8" fillId="6" borderId="4" xfId="0" applyFont="1" applyFill="1" applyBorder="1"/>
    <xf numFmtId="0" fontId="7" fillId="12" borderId="0" xfId="0" applyFont="1" applyFill="1" applyAlignment="1">
      <alignment horizontal="center"/>
    </xf>
    <xf numFmtId="0" fontId="8" fillId="0" borderId="1" xfId="0" applyFont="1" applyBorder="1"/>
    <xf numFmtId="11" fontId="8" fillId="0" borderId="0" xfId="0" applyNumberFormat="1" applyFont="1"/>
    <xf numFmtId="16" fontId="8" fillId="0" borderId="0" xfId="0" applyNumberFormat="1" applyFont="1"/>
    <xf numFmtId="0" fontId="7" fillId="12" borderId="0" xfId="0" applyFont="1" applyFill="1"/>
    <xf numFmtId="0" fontId="0" fillId="0" borderId="5" xfId="0" applyBorder="1"/>
    <xf numFmtId="0" fontId="0" fillId="0" borderId="5" xfId="0" applyBorder="1" applyAlignment="1">
      <alignment wrapText="1"/>
    </xf>
    <xf numFmtId="1" fontId="0" fillId="0" borderId="5" xfId="0" applyNumberFormat="1" applyBorder="1"/>
    <xf numFmtId="0" fontId="10" fillId="0" borderId="5" xfId="0" applyFont="1" applyBorder="1"/>
    <xf numFmtId="0" fontId="10" fillId="0" borderId="5" xfId="0" applyFont="1" applyBorder="1" applyAlignment="1">
      <alignment wrapText="1"/>
    </xf>
    <xf numFmtId="1" fontId="10" fillId="0" borderId="5" xfId="0" applyNumberFormat="1" applyFont="1" applyBorder="1"/>
    <xf numFmtId="0" fontId="11" fillId="0" borderId="5" xfId="0" applyFont="1" applyBorder="1"/>
    <xf numFmtId="0" fontId="12" fillId="0" borderId="5" xfId="0" applyFont="1" applyBorder="1"/>
    <xf numFmtId="0" fontId="12" fillId="0" borderId="5" xfId="0" applyFont="1" applyBorder="1" applyAlignment="1">
      <alignment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1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2" fillId="0" borderId="5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4" fillId="15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16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17" borderId="5" xfId="0" applyFont="1" applyFill="1" applyBorder="1" applyAlignment="1">
      <alignment horizontal="center" vertical="center"/>
    </xf>
    <xf numFmtId="0" fontId="12" fillId="18" borderId="5" xfId="0" applyFont="1" applyFill="1" applyBorder="1" applyAlignment="1">
      <alignment horizontal="center" vertical="center"/>
    </xf>
    <xf numFmtId="0" fontId="12" fillId="19" borderId="5" xfId="0" applyFont="1" applyFill="1" applyBorder="1" applyAlignment="1">
      <alignment horizontal="center" vertical="center"/>
    </xf>
    <xf numFmtId="0" fontId="15" fillId="0" borderId="0" xfId="0" applyFont="1"/>
    <xf numFmtId="0" fontId="6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7" fillId="1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495B-CD52-8540-9562-AD58BE9ECE90}">
  <dimension ref="B2:B11"/>
  <sheetViews>
    <sheetView tabSelected="1" topLeftCell="A5" workbookViewId="0">
      <selection activeCell="G9" sqref="G9"/>
    </sheetView>
  </sheetViews>
  <sheetFormatPr baseColWidth="10" defaultRowHeight="15.6" x14ac:dyDescent="0.3"/>
  <sheetData>
    <row r="2" spans="2:2" x14ac:dyDescent="0.3">
      <c r="B2" s="64" t="s">
        <v>957</v>
      </c>
    </row>
    <row r="3" spans="2:2" x14ac:dyDescent="0.3">
      <c r="B3" t="s">
        <v>949</v>
      </c>
    </row>
    <row r="4" spans="2:2" x14ac:dyDescent="0.3">
      <c r="B4" t="s">
        <v>950</v>
      </c>
    </row>
    <row r="5" spans="2:2" x14ac:dyDescent="0.3">
      <c r="B5" t="s">
        <v>951</v>
      </c>
    </row>
    <row r="6" spans="2:2" x14ac:dyDescent="0.3">
      <c r="B6" t="s">
        <v>952</v>
      </c>
    </row>
    <row r="7" spans="2:2" x14ac:dyDescent="0.3">
      <c r="B7" t="s">
        <v>953</v>
      </c>
    </row>
    <row r="8" spans="2:2" x14ac:dyDescent="0.3">
      <c r="B8" t="s">
        <v>954</v>
      </c>
    </row>
    <row r="9" spans="2:2" x14ac:dyDescent="0.3">
      <c r="B9" t="s">
        <v>955</v>
      </c>
    </row>
    <row r="10" spans="2:2" x14ac:dyDescent="0.3">
      <c r="B10" t="s">
        <v>956</v>
      </c>
    </row>
    <row r="11" spans="2:2" x14ac:dyDescent="0.3">
      <c r="B11" t="s">
        <v>958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K16"/>
  <sheetViews>
    <sheetView workbookViewId="0">
      <selection activeCell="C21" sqref="C21"/>
    </sheetView>
  </sheetViews>
  <sheetFormatPr baseColWidth="10" defaultColWidth="11" defaultRowHeight="15.6" x14ac:dyDescent="0.3"/>
  <sheetData>
    <row r="2" spans="2:11" x14ac:dyDescent="0.3">
      <c r="B2" s="13" t="s">
        <v>893</v>
      </c>
      <c r="C2" s="12"/>
      <c r="D2" s="12"/>
      <c r="E2" s="12"/>
      <c r="F2" s="12"/>
      <c r="G2" s="12"/>
      <c r="H2" s="12"/>
      <c r="I2" s="12"/>
      <c r="J2" s="12"/>
      <c r="K2" s="12"/>
    </row>
    <row r="3" spans="2:11" x14ac:dyDescent="0.3"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2:11" x14ac:dyDescent="0.3"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2:11" x14ac:dyDescent="0.3">
      <c r="C5" s="25" t="s">
        <v>867</v>
      </c>
      <c r="D5" s="25" t="s">
        <v>868</v>
      </c>
      <c r="E5" s="25" t="s">
        <v>869</v>
      </c>
      <c r="F5" s="25" t="s">
        <v>870</v>
      </c>
      <c r="G5" s="25" t="s">
        <v>129</v>
      </c>
      <c r="H5" s="25" t="s">
        <v>871</v>
      </c>
      <c r="I5" s="25" t="s">
        <v>872</v>
      </c>
      <c r="J5" s="25" t="s">
        <v>873</v>
      </c>
      <c r="K5" s="25" t="s">
        <v>874</v>
      </c>
    </row>
    <row r="6" spans="2:11" x14ac:dyDescent="0.3">
      <c r="B6" s="35" t="s">
        <v>875</v>
      </c>
      <c r="C6" s="12" t="s">
        <v>584</v>
      </c>
      <c r="D6" s="12" t="s">
        <v>584</v>
      </c>
      <c r="E6" s="38">
        <v>44927</v>
      </c>
      <c r="F6" s="12" t="s">
        <v>876</v>
      </c>
      <c r="G6" s="12">
        <v>4.6058661778185399E-2</v>
      </c>
      <c r="H6" s="12">
        <v>4.6058661778185399E-2</v>
      </c>
      <c r="I6" s="12" t="s">
        <v>19</v>
      </c>
      <c r="J6" s="12" t="s">
        <v>132</v>
      </c>
      <c r="K6" s="12">
        <v>1</v>
      </c>
    </row>
    <row r="7" spans="2:1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2:11" x14ac:dyDescent="0.3">
      <c r="C8" s="13" t="s">
        <v>867</v>
      </c>
      <c r="D8" s="13" t="s">
        <v>868</v>
      </c>
      <c r="E8" s="13" t="s">
        <v>869</v>
      </c>
      <c r="F8" s="13" t="s">
        <v>870</v>
      </c>
      <c r="G8" s="13" t="s">
        <v>129</v>
      </c>
      <c r="H8" s="13" t="s">
        <v>871</v>
      </c>
      <c r="I8" s="13" t="s">
        <v>872</v>
      </c>
      <c r="J8" s="13" t="s">
        <v>873</v>
      </c>
      <c r="K8" s="13" t="s">
        <v>874</v>
      </c>
    </row>
    <row r="9" spans="2:11" x14ac:dyDescent="0.3">
      <c r="B9" s="39" t="s">
        <v>877</v>
      </c>
      <c r="C9" s="12" t="s">
        <v>584</v>
      </c>
      <c r="D9" s="12" t="s">
        <v>584</v>
      </c>
      <c r="E9" s="38">
        <v>44927</v>
      </c>
      <c r="F9" s="12" t="s">
        <v>876</v>
      </c>
      <c r="G9" s="12">
        <v>4.6058661778185399E-2</v>
      </c>
      <c r="H9" s="12">
        <v>4.6058661778185399E-2</v>
      </c>
      <c r="I9" s="12" t="s">
        <v>19</v>
      </c>
      <c r="J9" s="12" t="s">
        <v>132</v>
      </c>
      <c r="K9" s="12">
        <v>1</v>
      </c>
    </row>
    <row r="10" spans="2:11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2:11" x14ac:dyDescent="0.3">
      <c r="C11" s="13" t="s">
        <v>867</v>
      </c>
      <c r="D11" s="13" t="s">
        <v>868</v>
      </c>
      <c r="E11" s="13" t="s">
        <v>869</v>
      </c>
      <c r="F11" s="13" t="s">
        <v>870</v>
      </c>
      <c r="G11" s="13" t="s">
        <v>129</v>
      </c>
      <c r="H11" s="13" t="s">
        <v>871</v>
      </c>
      <c r="I11" s="13" t="s">
        <v>872</v>
      </c>
      <c r="J11" s="13" t="s">
        <v>873</v>
      </c>
      <c r="K11" s="13" t="s">
        <v>874</v>
      </c>
    </row>
    <row r="12" spans="2:11" x14ac:dyDescent="0.3">
      <c r="B12" s="39" t="s">
        <v>878</v>
      </c>
      <c r="C12" s="12" t="s">
        <v>584</v>
      </c>
      <c r="D12" s="12" t="s">
        <v>584</v>
      </c>
      <c r="E12" s="38">
        <v>45209</v>
      </c>
      <c r="F12" s="12" t="s">
        <v>876</v>
      </c>
      <c r="G12" s="37">
        <v>3.4577661536931297E-14</v>
      </c>
      <c r="H12" s="37">
        <v>6.5697556920169399E-13</v>
      </c>
      <c r="I12" s="37">
        <v>5.0956553843898698E-13</v>
      </c>
      <c r="J12" s="12" t="s">
        <v>879</v>
      </c>
      <c r="K12" s="12">
        <v>10</v>
      </c>
    </row>
    <row r="13" spans="2:11" x14ac:dyDescent="0.3">
      <c r="B13" s="12"/>
      <c r="C13" s="12" t="s">
        <v>880</v>
      </c>
      <c r="D13" s="12" t="s">
        <v>880</v>
      </c>
      <c r="E13" s="38">
        <v>45087</v>
      </c>
      <c r="F13" s="12" t="s">
        <v>881</v>
      </c>
      <c r="G13" s="37">
        <v>3.8189042961557601E-7</v>
      </c>
      <c r="H13" s="37">
        <v>3.62795908134797E-6</v>
      </c>
      <c r="I13" s="37">
        <v>2.81392948137793E-6</v>
      </c>
      <c r="J13" s="12" t="s">
        <v>882</v>
      </c>
      <c r="K13" s="12">
        <v>6</v>
      </c>
    </row>
    <row r="14" spans="2:11" x14ac:dyDescent="0.3">
      <c r="B14" s="12"/>
      <c r="C14" s="12" t="s">
        <v>474</v>
      </c>
      <c r="D14" s="12" t="s">
        <v>474</v>
      </c>
      <c r="E14" s="38">
        <v>45026</v>
      </c>
      <c r="F14" s="12" t="s">
        <v>883</v>
      </c>
      <c r="G14" s="12">
        <v>7.2308546190137895E-4</v>
      </c>
      <c r="H14" s="12">
        <v>4.5795412587087301E-3</v>
      </c>
      <c r="I14" s="12">
        <v>3.5519987602172999E-3</v>
      </c>
      <c r="J14" s="12" t="s">
        <v>884</v>
      </c>
      <c r="K14" s="12">
        <v>4</v>
      </c>
    </row>
    <row r="15" spans="2:11" x14ac:dyDescent="0.3">
      <c r="B15" s="12"/>
      <c r="C15" s="12" t="s">
        <v>885</v>
      </c>
      <c r="D15" s="12" t="s">
        <v>885</v>
      </c>
      <c r="E15" s="38">
        <v>44995</v>
      </c>
      <c r="F15" s="12" t="s">
        <v>886</v>
      </c>
      <c r="G15" s="12">
        <v>8.7136106498187302E-3</v>
      </c>
      <c r="H15" s="12">
        <v>3.4997570456215599E-2</v>
      </c>
      <c r="I15" s="12">
        <v>2.7144929993740699E-2</v>
      </c>
      <c r="J15" s="12" t="s">
        <v>887</v>
      </c>
      <c r="K15" s="12">
        <v>3</v>
      </c>
    </row>
    <row r="16" spans="2:11" x14ac:dyDescent="0.3">
      <c r="B16" s="12"/>
      <c r="C16" s="12" t="s">
        <v>888</v>
      </c>
      <c r="D16" s="12" t="s">
        <v>888</v>
      </c>
      <c r="E16" s="38">
        <v>44995</v>
      </c>
      <c r="F16" s="12" t="s">
        <v>889</v>
      </c>
      <c r="G16" s="12">
        <v>9.2098869621620102E-3</v>
      </c>
      <c r="H16" s="12">
        <v>3.4997570456215599E-2</v>
      </c>
      <c r="I16" s="12">
        <v>2.7144929993740699E-2</v>
      </c>
      <c r="J16" s="12" t="s">
        <v>890</v>
      </c>
      <c r="K16" s="12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40"/>
  <sheetViews>
    <sheetView zoomScale="85" zoomScaleNormal="85" workbookViewId="0">
      <selection activeCell="B2" sqref="B2"/>
    </sheetView>
  </sheetViews>
  <sheetFormatPr baseColWidth="10" defaultColWidth="10.69921875" defaultRowHeight="15.6" x14ac:dyDescent="0.3"/>
  <cols>
    <col min="3" max="3" width="14" customWidth="1"/>
    <col min="4" max="4" width="14.69921875" customWidth="1"/>
    <col min="5" max="5" width="139.69921875" customWidth="1"/>
    <col min="6" max="6" width="100.5" customWidth="1"/>
    <col min="9" max="9" width="15.296875" customWidth="1"/>
  </cols>
  <sheetData>
    <row r="2" spans="2:9" x14ac:dyDescent="0.3">
      <c r="B2" s="1" t="s">
        <v>123</v>
      </c>
      <c r="C2" s="2"/>
      <c r="D2" s="2"/>
      <c r="E2" s="2"/>
      <c r="F2" s="2"/>
      <c r="G2" s="2"/>
      <c r="H2" s="2"/>
      <c r="I2" s="2"/>
    </row>
    <row r="3" spans="2:9" x14ac:dyDescent="0.3">
      <c r="B3" s="2"/>
      <c r="C3" s="2"/>
      <c r="D3" s="2"/>
      <c r="E3" s="2"/>
      <c r="F3" s="2"/>
      <c r="G3" s="2"/>
      <c r="H3" s="2"/>
      <c r="I3" s="2"/>
    </row>
    <row r="4" spans="2:9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x14ac:dyDescent="0.3">
      <c r="B5" s="4" t="s">
        <v>8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4">
        <v>1</v>
      </c>
      <c r="I5" s="4" t="s">
        <v>14</v>
      </c>
    </row>
    <row r="6" spans="2:9" x14ac:dyDescent="0.3">
      <c r="B6" s="4" t="s">
        <v>8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4">
        <v>2</v>
      </c>
      <c r="I6" s="4" t="s">
        <v>19</v>
      </c>
    </row>
    <row r="7" spans="2:9" x14ac:dyDescent="0.3">
      <c r="B7" s="4" t="s">
        <v>8</v>
      </c>
      <c r="C7" s="4" t="s">
        <v>20</v>
      </c>
      <c r="D7" s="4" t="s">
        <v>21</v>
      </c>
      <c r="E7" s="4" t="s">
        <v>22</v>
      </c>
      <c r="F7" s="4" t="s">
        <v>12</v>
      </c>
      <c r="G7" s="4" t="s">
        <v>13</v>
      </c>
      <c r="H7" s="4">
        <v>1</v>
      </c>
      <c r="I7" s="4" t="s">
        <v>23</v>
      </c>
    </row>
    <row r="8" spans="2:9" x14ac:dyDescent="0.3">
      <c r="B8" s="4" t="s">
        <v>8</v>
      </c>
      <c r="C8" s="4" t="s">
        <v>9</v>
      </c>
      <c r="D8" s="4" t="s">
        <v>10</v>
      </c>
      <c r="E8" s="4" t="s">
        <v>24</v>
      </c>
      <c r="F8" s="4" t="s">
        <v>25</v>
      </c>
      <c r="G8" s="4" t="s">
        <v>13</v>
      </c>
      <c r="H8" s="4">
        <v>1</v>
      </c>
      <c r="I8" s="4" t="s">
        <v>14</v>
      </c>
    </row>
    <row r="9" spans="2:9" x14ac:dyDescent="0.3">
      <c r="B9" s="4" t="s">
        <v>8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13</v>
      </c>
      <c r="H9" s="4">
        <v>1</v>
      </c>
      <c r="I9" s="4" t="s">
        <v>23</v>
      </c>
    </row>
    <row r="10" spans="2:9" x14ac:dyDescent="0.3">
      <c r="B10" s="4" t="s">
        <v>8</v>
      </c>
      <c r="C10" s="4" t="s">
        <v>30</v>
      </c>
      <c r="D10" s="4" t="s">
        <v>31</v>
      </c>
      <c r="E10" s="4" t="s">
        <v>32</v>
      </c>
      <c r="F10" s="4" t="s">
        <v>12</v>
      </c>
      <c r="G10" s="4" t="s">
        <v>19</v>
      </c>
      <c r="H10" s="4">
        <v>1</v>
      </c>
      <c r="I10" s="4" t="s">
        <v>33</v>
      </c>
    </row>
    <row r="11" spans="2:9" x14ac:dyDescent="0.3">
      <c r="B11" s="4" t="s">
        <v>8</v>
      </c>
      <c r="C11" s="4" t="s">
        <v>34</v>
      </c>
      <c r="D11" s="4" t="s">
        <v>35</v>
      </c>
      <c r="E11" s="4" t="s">
        <v>36</v>
      </c>
      <c r="F11" s="4" t="s">
        <v>12</v>
      </c>
      <c r="G11" s="4" t="s">
        <v>19</v>
      </c>
      <c r="H11" s="4">
        <v>1</v>
      </c>
      <c r="I11" s="4" t="s">
        <v>37</v>
      </c>
    </row>
    <row r="12" spans="2:9" x14ac:dyDescent="0.3">
      <c r="B12" s="4" t="s">
        <v>8</v>
      </c>
      <c r="C12" s="4" t="s">
        <v>38</v>
      </c>
      <c r="D12" s="4" t="s">
        <v>39</v>
      </c>
      <c r="E12" s="4" t="s">
        <v>40</v>
      </c>
      <c r="F12" s="4" t="s">
        <v>12</v>
      </c>
      <c r="G12" s="4" t="s">
        <v>19</v>
      </c>
      <c r="H12" s="4">
        <v>2</v>
      </c>
      <c r="I12" s="4" t="s">
        <v>19</v>
      </c>
    </row>
    <row r="13" spans="2:9" x14ac:dyDescent="0.3">
      <c r="B13" s="4" t="s">
        <v>8</v>
      </c>
      <c r="C13" s="4" t="s">
        <v>41</v>
      </c>
      <c r="D13" s="4" t="s">
        <v>42</v>
      </c>
      <c r="E13" s="4" t="s">
        <v>43</v>
      </c>
      <c r="F13" s="4" t="s">
        <v>12</v>
      </c>
      <c r="G13" s="4" t="s">
        <v>19</v>
      </c>
      <c r="H13" s="4">
        <v>1</v>
      </c>
      <c r="I13" s="4" t="s">
        <v>14</v>
      </c>
    </row>
    <row r="14" spans="2:9" x14ac:dyDescent="0.3">
      <c r="B14" s="4" t="s">
        <v>8</v>
      </c>
      <c r="C14" s="4" t="s">
        <v>44</v>
      </c>
      <c r="D14" s="4" t="s">
        <v>45</v>
      </c>
      <c r="E14" s="4" t="s">
        <v>46</v>
      </c>
      <c r="F14" s="4" t="s">
        <v>12</v>
      </c>
      <c r="G14" s="4" t="s">
        <v>19</v>
      </c>
      <c r="H14" s="4">
        <v>1</v>
      </c>
      <c r="I14" s="4" t="s">
        <v>23</v>
      </c>
    </row>
    <row r="15" spans="2:9" x14ac:dyDescent="0.3">
      <c r="B15" s="4" t="s">
        <v>8</v>
      </c>
      <c r="C15" s="4" t="s">
        <v>47</v>
      </c>
      <c r="D15" s="4" t="s">
        <v>48</v>
      </c>
      <c r="E15" s="4" t="s">
        <v>49</v>
      </c>
      <c r="F15" s="4" t="s">
        <v>12</v>
      </c>
      <c r="G15" s="4" t="s">
        <v>13</v>
      </c>
      <c r="H15" s="4">
        <v>1</v>
      </c>
      <c r="I15" s="4" t="s">
        <v>33</v>
      </c>
    </row>
    <row r="16" spans="2:9" x14ac:dyDescent="0.3">
      <c r="B16" s="4" t="s">
        <v>8</v>
      </c>
      <c r="C16" s="4" t="s">
        <v>50</v>
      </c>
      <c r="D16" s="4" t="s">
        <v>51</v>
      </c>
      <c r="E16" s="4" t="s">
        <v>52</v>
      </c>
      <c r="F16" s="4" t="s">
        <v>12</v>
      </c>
      <c r="G16" s="4" t="s">
        <v>13</v>
      </c>
      <c r="H16" s="4">
        <v>1</v>
      </c>
      <c r="I16" s="4" t="s">
        <v>53</v>
      </c>
    </row>
    <row r="17" spans="2:9" x14ac:dyDescent="0.3">
      <c r="B17" s="4" t="s">
        <v>8</v>
      </c>
      <c r="C17" s="4" t="s">
        <v>54</v>
      </c>
      <c r="D17" s="4" t="s">
        <v>55</v>
      </c>
      <c r="E17" s="4" t="s">
        <v>56</v>
      </c>
      <c r="F17" s="4" t="s">
        <v>12</v>
      </c>
      <c r="G17" s="4" t="s">
        <v>19</v>
      </c>
      <c r="H17" s="4">
        <v>1</v>
      </c>
      <c r="I17" s="4" t="s">
        <v>23</v>
      </c>
    </row>
    <row r="18" spans="2:9" x14ac:dyDescent="0.3">
      <c r="B18" s="4" t="s">
        <v>8</v>
      </c>
      <c r="C18" s="4" t="s">
        <v>57</v>
      </c>
      <c r="D18" s="4" t="s">
        <v>58</v>
      </c>
      <c r="E18" s="4" t="s">
        <v>59</v>
      </c>
      <c r="F18" s="4" t="s">
        <v>29</v>
      </c>
      <c r="G18" s="4" t="s">
        <v>19</v>
      </c>
      <c r="H18" s="4">
        <v>2</v>
      </c>
      <c r="I18" s="4" t="s">
        <v>19</v>
      </c>
    </row>
    <row r="19" spans="2:9" x14ac:dyDescent="0.3">
      <c r="B19" s="4" t="s">
        <v>8</v>
      </c>
      <c r="C19" s="4" t="s">
        <v>60</v>
      </c>
      <c r="D19" s="4" t="s">
        <v>61</v>
      </c>
      <c r="E19" s="4" t="s">
        <v>62</v>
      </c>
      <c r="F19" s="4" t="s">
        <v>12</v>
      </c>
      <c r="G19" s="4" t="s">
        <v>13</v>
      </c>
      <c r="H19" s="4">
        <v>1</v>
      </c>
      <c r="I19" s="4" t="s">
        <v>53</v>
      </c>
    </row>
    <row r="20" spans="2:9" x14ac:dyDescent="0.3">
      <c r="B20" s="4" t="s">
        <v>8</v>
      </c>
      <c r="C20" s="4" t="s">
        <v>60</v>
      </c>
      <c r="D20" s="4" t="s">
        <v>61</v>
      </c>
      <c r="E20" s="4" t="s">
        <v>63</v>
      </c>
      <c r="F20" s="4" t="s">
        <v>12</v>
      </c>
      <c r="G20" s="4" t="s">
        <v>13</v>
      </c>
      <c r="H20" s="4">
        <v>1</v>
      </c>
      <c r="I20" s="4" t="s">
        <v>53</v>
      </c>
    </row>
    <row r="21" spans="2:9" x14ac:dyDescent="0.3">
      <c r="B21" s="4" t="s">
        <v>8</v>
      </c>
      <c r="C21" s="4" t="s">
        <v>60</v>
      </c>
      <c r="D21" s="4" t="s">
        <v>61</v>
      </c>
      <c r="E21" s="4" t="s">
        <v>64</v>
      </c>
      <c r="F21" s="4" t="s">
        <v>65</v>
      </c>
      <c r="G21" s="4" t="s">
        <v>13</v>
      </c>
      <c r="H21" s="4">
        <v>1</v>
      </c>
      <c r="I21" s="4" t="s">
        <v>53</v>
      </c>
    </row>
    <row r="22" spans="2:9" x14ac:dyDescent="0.3">
      <c r="B22" s="4" t="s">
        <v>8</v>
      </c>
      <c r="C22" s="4" t="s">
        <v>66</v>
      </c>
      <c r="D22" s="4" t="s">
        <v>67</v>
      </c>
      <c r="E22" s="4" t="s">
        <v>68</v>
      </c>
      <c r="F22" s="4" t="s">
        <v>29</v>
      </c>
      <c r="G22" s="4" t="s">
        <v>19</v>
      </c>
      <c r="H22" s="4">
        <v>1</v>
      </c>
      <c r="I22" s="4" t="s">
        <v>33</v>
      </c>
    </row>
    <row r="23" spans="2:9" x14ac:dyDescent="0.3">
      <c r="B23" s="4" t="s">
        <v>8</v>
      </c>
      <c r="C23" s="4" t="s">
        <v>66</v>
      </c>
      <c r="D23" s="4" t="s">
        <v>67</v>
      </c>
      <c r="E23" s="4" t="s">
        <v>69</v>
      </c>
      <c r="F23" s="4" t="s">
        <v>70</v>
      </c>
      <c r="G23" s="4" t="s">
        <v>19</v>
      </c>
      <c r="H23" s="4">
        <v>1</v>
      </c>
      <c r="I23" s="4" t="s">
        <v>33</v>
      </c>
    </row>
    <row r="24" spans="2:9" x14ac:dyDescent="0.3">
      <c r="B24" s="4" t="s">
        <v>8</v>
      </c>
      <c r="C24" s="4" t="s">
        <v>71</v>
      </c>
      <c r="D24" s="4" t="s">
        <v>72</v>
      </c>
      <c r="E24" s="4" t="s">
        <v>73</v>
      </c>
      <c r="F24" s="4" t="s">
        <v>12</v>
      </c>
      <c r="G24" s="4" t="s">
        <v>19</v>
      </c>
      <c r="H24" s="4">
        <v>1</v>
      </c>
      <c r="I24" s="4" t="s">
        <v>37</v>
      </c>
    </row>
    <row r="25" spans="2:9" x14ac:dyDescent="0.3">
      <c r="B25" s="4" t="s">
        <v>8</v>
      </c>
      <c r="C25" s="4" t="s">
        <v>74</v>
      </c>
      <c r="D25" s="4" t="s">
        <v>75</v>
      </c>
      <c r="E25" s="4" t="s">
        <v>76</v>
      </c>
      <c r="F25" s="4" t="s">
        <v>12</v>
      </c>
      <c r="G25" s="4" t="s">
        <v>19</v>
      </c>
      <c r="H25" s="4">
        <v>1</v>
      </c>
      <c r="I25" s="4" t="s">
        <v>37</v>
      </c>
    </row>
    <row r="26" spans="2:9" x14ac:dyDescent="0.3">
      <c r="B26" s="4" t="s">
        <v>8</v>
      </c>
      <c r="C26" s="4" t="s">
        <v>74</v>
      </c>
      <c r="D26" s="4" t="s">
        <v>75</v>
      </c>
      <c r="E26" s="4" t="s">
        <v>77</v>
      </c>
      <c r="F26" s="4" t="s">
        <v>12</v>
      </c>
      <c r="G26" s="4" t="s">
        <v>19</v>
      </c>
      <c r="H26" s="4">
        <v>1</v>
      </c>
      <c r="I26" s="4" t="s">
        <v>37</v>
      </c>
    </row>
    <row r="27" spans="2:9" x14ac:dyDescent="0.3">
      <c r="B27" s="4" t="s">
        <v>8</v>
      </c>
      <c r="C27" s="4" t="s">
        <v>78</v>
      </c>
      <c r="D27" s="4" t="s">
        <v>79</v>
      </c>
      <c r="E27" s="4" t="s">
        <v>80</v>
      </c>
      <c r="F27" s="4" t="s">
        <v>81</v>
      </c>
      <c r="G27" s="4" t="s">
        <v>19</v>
      </c>
      <c r="H27" s="4">
        <v>2</v>
      </c>
      <c r="I27" s="4" t="s">
        <v>19</v>
      </c>
    </row>
    <row r="28" spans="2:9" x14ac:dyDescent="0.3">
      <c r="B28" s="4" t="s">
        <v>8</v>
      </c>
      <c r="C28" s="4" t="s">
        <v>82</v>
      </c>
      <c r="D28" s="4" t="s">
        <v>83</v>
      </c>
      <c r="E28" s="4" t="s">
        <v>84</v>
      </c>
      <c r="F28" s="4" t="s">
        <v>85</v>
      </c>
      <c r="G28" s="4" t="s">
        <v>13</v>
      </c>
      <c r="H28" s="4">
        <v>1</v>
      </c>
      <c r="I28" s="4" t="s">
        <v>53</v>
      </c>
    </row>
    <row r="29" spans="2:9" x14ac:dyDescent="0.3">
      <c r="B29" s="4" t="s">
        <v>8</v>
      </c>
      <c r="C29" s="4" t="s">
        <v>86</v>
      </c>
      <c r="D29" s="4" t="s">
        <v>87</v>
      </c>
      <c r="E29" s="4" t="s">
        <v>88</v>
      </c>
      <c r="F29" s="4" t="s">
        <v>12</v>
      </c>
      <c r="G29" s="4" t="s">
        <v>19</v>
      </c>
      <c r="H29" s="4">
        <v>1</v>
      </c>
      <c r="I29" s="4" t="s">
        <v>33</v>
      </c>
    </row>
    <row r="30" spans="2:9" x14ac:dyDescent="0.3">
      <c r="B30" s="4" t="s">
        <v>8</v>
      </c>
      <c r="C30" s="4" t="s">
        <v>89</v>
      </c>
      <c r="D30" s="4" t="s">
        <v>90</v>
      </c>
      <c r="E30" s="4" t="s">
        <v>91</v>
      </c>
      <c r="F30" s="4" t="s">
        <v>12</v>
      </c>
      <c r="G30" s="4" t="s">
        <v>13</v>
      </c>
      <c r="H30" s="4">
        <v>1</v>
      </c>
      <c r="I30" s="4" t="s">
        <v>14</v>
      </c>
    </row>
    <row r="31" spans="2:9" x14ac:dyDescent="0.3">
      <c r="B31" s="4" t="s">
        <v>8</v>
      </c>
      <c r="C31" s="4" t="s">
        <v>89</v>
      </c>
      <c r="D31" s="4" t="s">
        <v>90</v>
      </c>
      <c r="E31" s="4" t="s">
        <v>92</v>
      </c>
      <c r="F31" s="4" t="s">
        <v>12</v>
      </c>
      <c r="G31" s="4" t="s">
        <v>13</v>
      </c>
      <c r="H31" s="4">
        <v>1</v>
      </c>
      <c r="I31" s="4" t="s">
        <v>14</v>
      </c>
    </row>
    <row r="32" spans="2:9" x14ac:dyDescent="0.3">
      <c r="B32" s="4" t="s">
        <v>8</v>
      </c>
      <c r="C32" s="4" t="s">
        <v>93</v>
      </c>
      <c r="D32" s="4" t="s">
        <v>94</v>
      </c>
      <c r="E32" s="4" t="s">
        <v>95</v>
      </c>
      <c r="F32" s="4" t="s">
        <v>12</v>
      </c>
      <c r="G32" s="4" t="s">
        <v>13</v>
      </c>
      <c r="H32" s="4">
        <v>1</v>
      </c>
      <c r="I32" s="4" t="s">
        <v>53</v>
      </c>
    </row>
    <row r="33" spans="2:9" x14ac:dyDescent="0.3">
      <c r="B33" s="4" t="s">
        <v>8</v>
      </c>
      <c r="C33" s="4" t="s">
        <v>9</v>
      </c>
      <c r="D33" s="4" t="s">
        <v>10</v>
      </c>
      <c r="E33" s="4" t="s">
        <v>96</v>
      </c>
      <c r="F33" s="4" t="s">
        <v>12</v>
      </c>
      <c r="G33" s="4" t="s">
        <v>13</v>
      </c>
      <c r="H33" s="4">
        <v>1</v>
      </c>
      <c r="I33" s="4" t="s">
        <v>14</v>
      </c>
    </row>
    <row r="34" spans="2:9" x14ac:dyDescent="0.3">
      <c r="B34" s="4" t="s">
        <v>8</v>
      </c>
      <c r="C34" s="4" t="s">
        <v>97</v>
      </c>
      <c r="D34" s="4" t="s">
        <v>98</v>
      </c>
      <c r="E34" s="4" t="s">
        <v>99</v>
      </c>
      <c r="F34" s="4" t="s">
        <v>100</v>
      </c>
      <c r="G34" s="4" t="s">
        <v>19</v>
      </c>
      <c r="H34" s="4">
        <v>2</v>
      </c>
      <c r="I34" s="4" t="s">
        <v>37</v>
      </c>
    </row>
    <row r="35" spans="2:9" x14ac:dyDescent="0.3">
      <c r="B35" s="4" t="s">
        <v>8</v>
      </c>
      <c r="C35" s="4" t="s">
        <v>101</v>
      </c>
      <c r="D35" s="4" t="s">
        <v>102</v>
      </c>
      <c r="E35" s="4" t="s">
        <v>103</v>
      </c>
      <c r="F35" s="4" t="s">
        <v>104</v>
      </c>
      <c r="G35" s="4" t="s">
        <v>13</v>
      </c>
      <c r="H35" s="4">
        <v>1</v>
      </c>
      <c r="I35" s="4" t="s">
        <v>53</v>
      </c>
    </row>
    <row r="36" spans="2:9" x14ac:dyDescent="0.3">
      <c r="B36" s="4" t="s">
        <v>8</v>
      </c>
      <c r="C36" s="4" t="s">
        <v>105</v>
      </c>
      <c r="D36" s="4" t="s">
        <v>106</v>
      </c>
      <c r="E36" s="4" t="s">
        <v>107</v>
      </c>
      <c r="F36" s="4" t="s">
        <v>108</v>
      </c>
      <c r="G36" s="4" t="s">
        <v>13</v>
      </c>
      <c r="H36" s="4">
        <v>1</v>
      </c>
      <c r="I36" s="4" t="s">
        <v>23</v>
      </c>
    </row>
    <row r="37" spans="2:9" x14ac:dyDescent="0.3">
      <c r="B37" s="4" t="s">
        <v>8</v>
      </c>
      <c r="C37" s="4" t="s">
        <v>109</v>
      </c>
      <c r="D37" s="4" t="s">
        <v>110</v>
      </c>
      <c r="E37" s="4" t="s">
        <v>111</v>
      </c>
      <c r="F37" s="4" t="s">
        <v>112</v>
      </c>
      <c r="G37" s="4" t="s">
        <v>13</v>
      </c>
      <c r="H37" s="4">
        <v>1</v>
      </c>
      <c r="I37" s="4" t="s">
        <v>37</v>
      </c>
    </row>
    <row r="38" spans="2:9" x14ac:dyDescent="0.3">
      <c r="B38" s="4" t="s">
        <v>8</v>
      </c>
      <c r="C38" s="4" t="s">
        <v>113</v>
      </c>
      <c r="D38" s="4" t="s">
        <v>114</v>
      </c>
      <c r="E38" s="4" t="s">
        <v>115</v>
      </c>
      <c r="F38" s="4" t="s">
        <v>116</v>
      </c>
      <c r="G38" s="4" t="s">
        <v>13</v>
      </c>
      <c r="H38" s="4">
        <v>1</v>
      </c>
      <c r="I38" s="4" t="s">
        <v>37</v>
      </c>
    </row>
    <row r="39" spans="2:9" x14ac:dyDescent="0.3">
      <c r="B39" s="4" t="s">
        <v>8</v>
      </c>
      <c r="C39" s="4" t="s">
        <v>117</v>
      </c>
      <c r="D39" s="4" t="s">
        <v>118</v>
      </c>
      <c r="E39" s="4" t="s">
        <v>119</v>
      </c>
      <c r="F39" s="4" t="s">
        <v>12</v>
      </c>
      <c r="G39" s="4" t="s">
        <v>13</v>
      </c>
      <c r="H39" s="4">
        <v>1</v>
      </c>
      <c r="I39" s="4" t="s">
        <v>37</v>
      </c>
    </row>
    <row r="40" spans="2:9" x14ac:dyDescent="0.3">
      <c r="B40" s="5" t="s">
        <v>8</v>
      </c>
      <c r="C40" s="5" t="s">
        <v>120</v>
      </c>
      <c r="D40" s="5" t="s">
        <v>121</v>
      </c>
      <c r="E40" s="5" t="s">
        <v>122</v>
      </c>
      <c r="F40" s="5" t="s">
        <v>12</v>
      </c>
      <c r="G40" s="5" t="s">
        <v>13</v>
      </c>
      <c r="H40" s="5">
        <v>1</v>
      </c>
      <c r="I40" s="5" t="s">
        <v>53</v>
      </c>
    </row>
  </sheetData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8"/>
  <sheetViews>
    <sheetView workbookViewId="0">
      <selection activeCell="B2" sqref="B2"/>
    </sheetView>
  </sheetViews>
  <sheetFormatPr baseColWidth="10" defaultColWidth="11" defaultRowHeight="15.6" x14ac:dyDescent="0.3"/>
  <sheetData>
    <row r="2" spans="2:8" x14ac:dyDescent="0.3">
      <c r="B2" s="6" t="s">
        <v>213</v>
      </c>
    </row>
    <row r="4" spans="2:8" x14ac:dyDescent="0.3">
      <c r="B4" s="7"/>
      <c r="C4" s="8"/>
      <c r="D4" s="8"/>
      <c r="E4" s="8"/>
      <c r="F4" s="8"/>
      <c r="G4" s="8"/>
      <c r="H4" s="8"/>
    </row>
    <row r="5" spans="2:8" x14ac:dyDescent="0.3">
      <c r="B5" s="8"/>
      <c r="C5" s="8"/>
      <c r="D5" s="8"/>
      <c r="E5" s="8"/>
      <c r="F5" s="8"/>
      <c r="G5" s="8"/>
      <c r="H5" s="8"/>
    </row>
    <row r="6" spans="2:8" x14ac:dyDescent="0.3">
      <c r="B6" s="9" t="s">
        <v>124</v>
      </c>
      <c r="C6" s="9" t="s">
        <v>125</v>
      </c>
      <c r="D6" s="9" t="s">
        <v>126</v>
      </c>
      <c r="E6" s="9" t="s">
        <v>127</v>
      </c>
      <c r="F6" s="9" t="s">
        <v>128</v>
      </c>
      <c r="G6" s="9" t="s">
        <v>129</v>
      </c>
      <c r="H6" s="9" t="s">
        <v>130</v>
      </c>
    </row>
    <row r="7" spans="2:8" x14ac:dyDescent="0.3">
      <c r="B7" s="10" t="s">
        <v>131</v>
      </c>
      <c r="C7" s="10">
        <v>3966.6374190479901</v>
      </c>
      <c r="D7" s="10">
        <v>10.914092058560399</v>
      </c>
      <c r="E7" s="10">
        <v>0.40118295046184699</v>
      </c>
      <c r="F7" s="10">
        <v>27.204775392363999</v>
      </c>
      <c r="G7" s="10">
        <v>5.7026875972353095E-163</v>
      </c>
      <c r="H7" s="10">
        <v>5.9992273522915501E-161</v>
      </c>
    </row>
    <row r="8" spans="2:8" x14ac:dyDescent="0.3">
      <c r="B8" s="10" t="s">
        <v>132</v>
      </c>
      <c r="C8" s="10">
        <v>386.81476632735701</v>
      </c>
      <c r="D8" s="10">
        <v>9.6208498488586702</v>
      </c>
      <c r="E8" s="10">
        <v>0.73619896225119996</v>
      </c>
      <c r="F8" s="10">
        <v>13.0682741244831</v>
      </c>
      <c r="G8" s="10">
        <v>4.9986773780366003E-39</v>
      </c>
      <c r="H8" s="10">
        <v>4.6713528187641601E-38</v>
      </c>
    </row>
    <row r="9" spans="2:8" x14ac:dyDescent="0.3">
      <c r="B9" s="10" t="s">
        <v>133</v>
      </c>
      <c r="C9" s="10">
        <v>250.08681306890901</v>
      </c>
      <c r="D9" s="10">
        <v>9.0689263009951908</v>
      </c>
      <c r="E9" s="10">
        <v>0.75302815264730705</v>
      </c>
      <c r="F9" s="10">
        <v>12.0432765615906</v>
      </c>
      <c r="G9" s="10">
        <v>2.10428420414605E-33</v>
      </c>
      <c r="H9" s="10">
        <v>1.6357440759322499E-32</v>
      </c>
    </row>
    <row r="10" spans="2:8" x14ac:dyDescent="0.3">
      <c r="B10" s="10" t="s">
        <v>134</v>
      </c>
      <c r="C10" s="10">
        <v>1476.35254615442</v>
      </c>
      <c r="D10" s="10">
        <v>8.9603090171843007</v>
      </c>
      <c r="E10" s="10">
        <v>0.34153774758615502</v>
      </c>
      <c r="F10" s="10">
        <v>26.235193856351199</v>
      </c>
      <c r="G10" s="10">
        <v>1.0547564814625501E-151</v>
      </c>
      <c r="H10" s="10">
        <v>9.10221882362133E-150</v>
      </c>
    </row>
    <row r="11" spans="2:8" x14ac:dyDescent="0.3">
      <c r="B11" s="10" t="s">
        <v>135</v>
      </c>
      <c r="C11" s="10">
        <v>13797.438819991399</v>
      </c>
      <c r="D11" s="10">
        <v>6.6941689052089401</v>
      </c>
      <c r="E11" s="10">
        <v>8.3804148169434003E-2</v>
      </c>
      <c r="F11" s="10">
        <v>79.878729769733695</v>
      </c>
      <c r="G11" s="10">
        <v>0</v>
      </c>
      <c r="H11" s="10">
        <v>0</v>
      </c>
    </row>
    <row r="12" spans="2:8" x14ac:dyDescent="0.3">
      <c r="B12" s="10" t="s">
        <v>136</v>
      </c>
      <c r="C12" s="10">
        <v>46.689228623871301</v>
      </c>
      <c r="D12" s="10">
        <v>4.5218030620328697</v>
      </c>
      <c r="E12" s="10">
        <v>0.465122873343573</v>
      </c>
      <c r="F12" s="10">
        <v>9.7217387515852103</v>
      </c>
      <c r="G12" s="10">
        <v>2.4358594740462599E-22</v>
      </c>
      <c r="H12" s="10">
        <v>1.23085561529346E-21</v>
      </c>
    </row>
    <row r="13" spans="2:8" x14ac:dyDescent="0.3">
      <c r="B13" s="10" t="s">
        <v>137</v>
      </c>
      <c r="C13" s="10">
        <v>35.789068083228003</v>
      </c>
      <c r="D13" s="10">
        <v>4.25944251743518</v>
      </c>
      <c r="E13" s="10">
        <v>0.49504801129252501</v>
      </c>
      <c r="F13" s="10">
        <v>8.6040998454153303</v>
      </c>
      <c r="G13" s="10">
        <v>7.6918003522485803E-18</v>
      </c>
      <c r="H13" s="10">
        <v>3.1468009885532502E-17</v>
      </c>
    </row>
    <row r="14" spans="2:8" x14ac:dyDescent="0.3">
      <c r="B14" s="10" t="s">
        <v>138</v>
      </c>
      <c r="C14" s="10">
        <v>686.89530574115997</v>
      </c>
      <c r="D14" s="10">
        <v>4.2566606181625097</v>
      </c>
      <c r="E14" s="10">
        <v>0.13182159747028299</v>
      </c>
      <c r="F14" s="10">
        <v>32.291071416594797</v>
      </c>
      <c r="G14" s="10">
        <v>9.3352804003184104E-229</v>
      </c>
      <c r="H14" s="10">
        <v>2.1939895170620701E-226</v>
      </c>
    </row>
    <row r="15" spans="2:8" x14ac:dyDescent="0.3">
      <c r="B15" s="10" t="s">
        <v>139</v>
      </c>
      <c r="C15" s="10">
        <v>521.22211641764102</v>
      </c>
      <c r="D15" s="10">
        <v>3.6852410660025501</v>
      </c>
      <c r="E15" s="10">
        <v>0.139591202850948</v>
      </c>
      <c r="F15" s="10">
        <v>26.4002386306361</v>
      </c>
      <c r="G15" s="10">
        <v>1.3615520779162399E-153</v>
      </c>
      <c r="H15" s="10">
        <v>1.2533086877218999E-151</v>
      </c>
    </row>
    <row r="16" spans="2:8" x14ac:dyDescent="0.3">
      <c r="B16" s="10" t="s">
        <v>140</v>
      </c>
      <c r="C16" s="10">
        <v>87.441810902393698</v>
      </c>
      <c r="D16" s="10">
        <v>3.5406558487436302</v>
      </c>
      <c r="E16" s="10">
        <v>0.29230429157829102</v>
      </c>
      <c r="F16" s="10">
        <v>12.112910931365199</v>
      </c>
      <c r="G16" s="10">
        <v>9.0233991913577401E-34</v>
      </c>
      <c r="H16" s="10">
        <v>7.1296471722272994E-33</v>
      </c>
    </row>
    <row r="17" spans="2:8" x14ac:dyDescent="0.3">
      <c r="B17" s="10" t="s">
        <v>141</v>
      </c>
      <c r="C17" s="10">
        <v>231.14044173270801</v>
      </c>
      <c r="D17" s="10">
        <v>3.3337745977886599</v>
      </c>
      <c r="E17" s="10">
        <v>0.17889407427193699</v>
      </c>
      <c r="F17" s="10">
        <v>18.6354668893112</v>
      </c>
      <c r="G17" s="10">
        <v>1.6570220646098301E-77</v>
      </c>
      <c r="H17" s="10">
        <v>3.9617891181125901E-76</v>
      </c>
    </row>
    <row r="18" spans="2:8" x14ac:dyDescent="0.3">
      <c r="B18" s="10" t="s">
        <v>142</v>
      </c>
      <c r="C18" s="10">
        <v>114.460872815684</v>
      </c>
      <c r="D18" s="10">
        <v>3.0676795482997901</v>
      </c>
      <c r="E18" s="10">
        <v>0.23264568768063601</v>
      </c>
      <c r="F18" s="10">
        <v>13.186058073472401</v>
      </c>
      <c r="G18" s="10">
        <v>1.0556245034769E-39</v>
      </c>
      <c r="H18" s="10">
        <v>1.00434351984546E-38</v>
      </c>
    </row>
    <row r="19" spans="2:8" x14ac:dyDescent="0.3">
      <c r="B19" s="10" t="s">
        <v>143</v>
      </c>
      <c r="C19" s="10">
        <v>1526.6210671784199</v>
      </c>
      <c r="D19" s="10">
        <v>2.9901134626447301</v>
      </c>
      <c r="E19" s="10">
        <v>9.0367355450238801E-2</v>
      </c>
      <c r="F19" s="10">
        <v>33.088424993151897</v>
      </c>
      <c r="G19" s="10">
        <v>4.36056607703456E-240</v>
      </c>
      <c r="H19" s="10">
        <v>1.17480031431521E-237</v>
      </c>
    </row>
    <row r="20" spans="2:8" x14ac:dyDescent="0.3">
      <c r="B20" s="10" t="s">
        <v>144</v>
      </c>
      <c r="C20" s="10">
        <v>639.56989426268603</v>
      </c>
      <c r="D20" s="10">
        <v>2.8614498427947801</v>
      </c>
      <c r="E20" s="10">
        <v>0.110431074692339</v>
      </c>
      <c r="F20" s="10">
        <v>25.9116362922916</v>
      </c>
      <c r="G20" s="10">
        <v>4.9242831066409801E-148</v>
      </c>
      <c r="H20" s="10">
        <v>3.8577043401387399E-146</v>
      </c>
    </row>
    <row r="21" spans="2:8" x14ac:dyDescent="0.3">
      <c r="B21" s="10" t="s">
        <v>145</v>
      </c>
      <c r="C21" s="10">
        <v>8.9874167786959802</v>
      </c>
      <c r="D21" s="10">
        <v>2.63472485061614</v>
      </c>
      <c r="E21" s="10">
        <v>0.69724425274006196</v>
      </c>
      <c r="F21" s="10">
        <v>3.7787688321016302</v>
      </c>
      <c r="G21" s="10">
        <v>1.57605646031723E-4</v>
      </c>
      <c r="H21" s="10">
        <v>2.7970950611606898E-4</v>
      </c>
    </row>
    <row r="22" spans="2:8" x14ac:dyDescent="0.3">
      <c r="B22" s="10" t="s">
        <v>146</v>
      </c>
      <c r="C22" s="10">
        <v>62.6993402996413</v>
      </c>
      <c r="D22" s="10">
        <v>2.60206447261023</v>
      </c>
      <c r="E22" s="10">
        <v>0.29216954494563702</v>
      </c>
      <c r="F22" s="10">
        <v>8.90600857489917</v>
      </c>
      <c r="G22" s="10">
        <v>5.2902838571947796E-19</v>
      </c>
      <c r="H22" s="10">
        <v>2.2934252545751002E-18</v>
      </c>
    </row>
    <row r="23" spans="2:8" x14ac:dyDescent="0.3">
      <c r="B23" s="10" t="s">
        <v>147</v>
      </c>
      <c r="C23" s="10">
        <v>92.920206060297204</v>
      </c>
      <c r="D23" s="10">
        <v>2.4369422529347302</v>
      </c>
      <c r="E23" s="10">
        <v>0.23518182312321501</v>
      </c>
      <c r="F23" s="10">
        <v>10.3619498334188</v>
      </c>
      <c r="G23" s="10">
        <v>3.6935471643930201E-25</v>
      </c>
      <c r="H23" s="10">
        <v>2.0847686243170801E-24</v>
      </c>
    </row>
    <row r="24" spans="2:8" x14ac:dyDescent="0.3">
      <c r="B24" s="10" t="s">
        <v>148</v>
      </c>
      <c r="C24" s="10">
        <v>969.94504666425701</v>
      </c>
      <c r="D24" s="10">
        <v>2.4050745219827898</v>
      </c>
      <c r="E24" s="10">
        <v>9.2451038813158304E-2</v>
      </c>
      <c r="F24" s="10">
        <v>26.0145754213037</v>
      </c>
      <c r="G24" s="10">
        <v>3.3878352238810902E-149</v>
      </c>
      <c r="H24" s="10">
        <v>2.7926886479843698E-147</v>
      </c>
    </row>
    <row r="25" spans="2:8" x14ac:dyDescent="0.3">
      <c r="B25" s="10" t="s">
        <v>149</v>
      </c>
      <c r="C25" s="10">
        <v>239.68264902123499</v>
      </c>
      <c r="D25" s="10">
        <v>2.25307986434782</v>
      </c>
      <c r="E25" s="10">
        <v>0.17367153945161101</v>
      </c>
      <c r="F25" s="10">
        <v>12.9732244641937</v>
      </c>
      <c r="G25" s="10">
        <v>1.73571992439464E-38</v>
      </c>
      <c r="H25" s="10">
        <v>1.59906274269084E-37</v>
      </c>
    </row>
    <row r="26" spans="2:8" x14ac:dyDescent="0.3">
      <c r="B26" s="10" t="s">
        <v>150</v>
      </c>
      <c r="C26" s="10">
        <v>200.307722546554</v>
      </c>
      <c r="D26" s="10">
        <v>2.23783887835196</v>
      </c>
      <c r="E26" s="10">
        <v>0.182623295842093</v>
      </c>
      <c r="F26" s="10">
        <v>12.2538522154749</v>
      </c>
      <c r="G26" s="10">
        <v>1.6020148120836499E-34</v>
      </c>
      <c r="H26" s="10">
        <v>1.2983019526248E-33</v>
      </c>
    </row>
    <row r="27" spans="2:8" x14ac:dyDescent="0.3">
      <c r="B27" s="10" t="s">
        <v>151</v>
      </c>
      <c r="C27" s="10">
        <v>103.214655339964</v>
      </c>
      <c r="D27" s="10">
        <v>2.14240387948557</v>
      </c>
      <c r="E27" s="10">
        <v>0.25105791053104398</v>
      </c>
      <c r="F27" s="10">
        <v>8.53350477964986</v>
      </c>
      <c r="G27" s="10">
        <v>1.4197958610178098E-17</v>
      </c>
      <c r="H27" s="10">
        <v>5.7447124838105098E-17</v>
      </c>
    </row>
    <row r="28" spans="2:8" x14ac:dyDescent="0.3">
      <c r="B28" s="10" t="s">
        <v>152</v>
      </c>
      <c r="C28" s="10">
        <v>201.17484411499601</v>
      </c>
      <c r="D28" s="10">
        <v>2.0183464246435601</v>
      </c>
      <c r="E28" s="10">
        <v>0.15650471723822401</v>
      </c>
      <c r="F28" s="10">
        <v>12.8963935417444</v>
      </c>
      <c r="G28" s="10">
        <v>4.7165918785496595E-38</v>
      </c>
      <c r="H28" s="10">
        <v>4.29509265378892E-37</v>
      </c>
    </row>
    <row r="29" spans="2:8" x14ac:dyDescent="0.3">
      <c r="B29" s="10" t="s">
        <v>153</v>
      </c>
      <c r="C29" s="10">
        <v>101.204555176171</v>
      </c>
      <c r="D29" s="10">
        <v>1.9716495910568399</v>
      </c>
      <c r="E29" s="10">
        <v>0.256014519495252</v>
      </c>
      <c r="F29" s="10">
        <v>7.7013194210393499</v>
      </c>
      <c r="G29" s="10">
        <v>1.3466838530473501E-14</v>
      </c>
      <c r="H29" s="10">
        <v>4.71488742971823E-14</v>
      </c>
    </row>
    <row r="30" spans="2:8" x14ac:dyDescent="0.3">
      <c r="B30" s="10" t="s">
        <v>154</v>
      </c>
      <c r="C30" s="10">
        <v>925.54666241340999</v>
      </c>
      <c r="D30" s="10">
        <v>1.96506723551337</v>
      </c>
      <c r="E30" s="10">
        <v>9.3867547115295102E-2</v>
      </c>
      <c r="F30" s="10">
        <v>20.9344687903662</v>
      </c>
      <c r="G30" s="10">
        <v>2.5994631824459002E-97</v>
      </c>
      <c r="H30" s="10">
        <v>9.2924499395784407E-96</v>
      </c>
    </row>
    <row r="31" spans="2:8" x14ac:dyDescent="0.3">
      <c r="B31" s="10" t="s">
        <v>155</v>
      </c>
      <c r="C31" s="10">
        <v>2209.4895732663499</v>
      </c>
      <c r="D31" s="10">
        <v>1.9518136625707501</v>
      </c>
      <c r="E31" s="10">
        <v>0.10647112174599201</v>
      </c>
      <c r="F31" s="10">
        <v>18.331859668269502</v>
      </c>
      <c r="G31" s="10">
        <v>4.6087505748160302E-75</v>
      </c>
      <c r="H31" s="10">
        <v>1.04534412421803E-73</v>
      </c>
    </row>
    <row r="32" spans="2:8" x14ac:dyDescent="0.3">
      <c r="B32" s="10" t="s">
        <v>156</v>
      </c>
      <c r="C32" s="10">
        <v>27.0141980417391</v>
      </c>
      <c r="D32" s="10">
        <v>1.91542626224087</v>
      </c>
      <c r="E32" s="10">
        <v>0.39621397483293402</v>
      </c>
      <c r="F32" s="10">
        <v>4.8343228253080204</v>
      </c>
      <c r="G32" s="10">
        <v>1.33599631180134E-6</v>
      </c>
      <c r="H32" s="10">
        <v>2.8406959114836599E-6</v>
      </c>
    </row>
    <row r="33" spans="2:8" x14ac:dyDescent="0.3">
      <c r="B33" s="10" t="s">
        <v>157</v>
      </c>
      <c r="C33" s="10">
        <v>71.201665803167302</v>
      </c>
      <c r="D33" s="10">
        <v>1.85033887230312</v>
      </c>
      <c r="E33" s="10">
        <v>0.25004900434612198</v>
      </c>
      <c r="F33" s="10">
        <v>7.3999049791929803</v>
      </c>
      <c r="G33" s="10">
        <v>1.36281980738741E-13</v>
      </c>
      <c r="H33" s="10">
        <v>4.53151944382941E-13</v>
      </c>
    </row>
    <row r="34" spans="2:8" x14ac:dyDescent="0.3">
      <c r="B34" s="10" t="s">
        <v>158</v>
      </c>
      <c r="C34" s="10">
        <v>153.96963343738599</v>
      </c>
      <c r="D34" s="10">
        <v>1.62430053595553</v>
      </c>
      <c r="E34" s="10">
        <v>0.19333747671590101</v>
      </c>
      <c r="F34" s="10">
        <v>8.4013744440367901</v>
      </c>
      <c r="G34" s="10">
        <v>4.4128283210111901E-17</v>
      </c>
      <c r="H34" s="10">
        <v>1.74086077263891E-16</v>
      </c>
    </row>
    <row r="35" spans="2:8" x14ac:dyDescent="0.3">
      <c r="B35" s="10" t="s">
        <v>159</v>
      </c>
      <c r="C35" s="10">
        <v>312.32103590836903</v>
      </c>
      <c r="D35" s="10">
        <v>1.4538150552378799</v>
      </c>
      <c r="E35" s="10">
        <v>0.13087309978480199</v>
      </c>
      <c r="F35" s="10">
        <v>11.108585779877</v>
      </c>
      <c r="G35" s="10">
        <v>1.13949845720293E-28</v>
      </c>
      <c r="H35" s="10">
        <v>7.4566942880708504E-28</v>
      </c>
    </row>
    <row r="36" spans="2:8" x14ac:dyDescent="0.3">
      <c r="B36" s="10" t="s">
        <v>160</v>
      </c>
      <c r="C36" s="10">
        <v>316.44001249677302</v>
      </c>
      <c r="D36" s="10">
        <v>1.3824000243536501</v>
      </c>
      <c r="E36" s="10">
        <v>0.28321401817684</v>
      </c>
      <c r="F36" s="10">
        <v>4.8811144068810597</v>
      </c>
      <c r="G36" s="10">
        <v>1.0548801827729201E-6</v>
      </c>
      <c r="H36" s="10">
        <v>2.2603698349000399E-6</v>
      </c>
    </row>
    <row r="37" spans="2:8" x14ac:dyDescent="0.3">
      <c r="B37" s="10" t="s">
        <v>161</v>
      </c>
      <c r="C37" s="10">
        <v>7172.8017455036397</v>
      </c>
      <c r="D37" s="10">
        <v>1.3304916735708701</v>
      </c>
      <c r="E37" s="10">
        <v>0.19635469282492299</v>
      </c>
      <c r="F37" s="10">
        <v>6.7759606578753102</v>
      </c>
      <c r="G37" s="10">
        <v>1.2358230748602601E-11</v>
      </c>
      <c r="H37" s="10">
        <v>3.6874396771762299E-11</v>
      </c>
    </row>
    <row r="38" spans="2:8" x14ac:dyDescent="0.3">
      <c r="B38" s="10" t="s">
        <v>162</v>
      </c>
      <c r="C38" s="10">
        <v>3369.6632294467399</v>
      </c>
      <c r="D38" s="10">
        <v>1.2596277063533099</v>
      </c>
      <c r="E38" s="10">
        <v>8.5605085414855994E-2</v>
      </c>
      <c r="F38" s="10">
        <v>14.714402774659399</v>
      </c>
      <c r="G38" s="10">
        <v>5.2104196970306198E-49</v>
      </c>
      <c r="H38" s="10">
        <v>6.4234705327455598E-48</v>
      </c>
    </row>
    <row r="39" spans="2:8" x14ac:dyDescent="0.3">
      <c r="B39" s="10" t="s">
        <v>163</v>
      </c>
      <c r="C39" s="10">
        <v>94.853138145519694</v>
      </c>
      <c r="D39" s="10">
        <v>1.1843668231056801</v>
      </c>
      <c r="E39" s="10">
        <v>0.21417794330163401</v>
      </c>
      <c r="F39" s="10">
        <v>5.5298262969950098</v>
      </c>
      <c r="G39" s="10">
        <v>3.2054803506106499E-8</v>
      </c>
      <c r="H39" s="10">
        <v>7.70068202541218E-8</v>
      </c>
    </row>
    <row r="40" spans="2:8" x14ac:dyDescent="0.3">
      <c r="B40" s="10" t="s">
        <v>164</v>
      </c>
      <c r="C40" s="10">
        <v>62.482180351715897</v>
      </c>
      <c r="D40" s="10">
        <v>1.0514941721130999</v>
      </c>
      <c r="E40" s="10">
        <v>0.25091075423039699</v>
      </c>
      <c r="F40" s="10">
        <v>4.1907098615134402</v>
      </c>
      <c r="G40" s="10">
        <v>2.7808307115508401E-5</v>
      </c>
      <c r="H40" s="10">
        <v>5.2778446803763999E-5</v>
      </c>
    </row>
    <row r="41" spans="2:8" x14ac:dyDescent="0.3">
      <c r="B41" s="10" t="s">
        <v>165</v>
      </c>
      <c r="C41" s="10">
        <v>1113.9257742940299</v>
      </c>
      <c r="D41" s="10">
        <v>0.91614361778782005</v>
      </c>
      <c r="E41" s="10">
        <v>8.1547488710164803E-2</v>
      </c>
      <c r="F41" s="10">
        <v>11.234479838416201</v>
      </c>
      <c r="G41" s="10">
        <v>2.76115250199268E-29</v>
      </c>
      <c r="H41" s="10">
        <v>1.84176875223497E-28</v>
      </c>
    </row>
    <row r="42" spans="2:8" x14ac:dyDescent="0.3">
      <c r="B42" s="10" t="s">
        <v>166</v>
      </c>
      <c r="C42" s="10">
        <v>78.423681486878493</v>
      </c>
      <c r="D42" s="10">
        <v>0.91537376326163999</v>
      </c>
      <c r="E42" s="10">
        <v>0.242886488005259</v>
      </c>
      <c r="F42" s="10">
        <v>3.76873069712228</v>
      </c>
      <c r="G42" s="10">
        <v>1.6407979531197101E-4</v>
      </c>
      <c r="H42" s="10">
        <v>2.90592499441403E-4</v>
      </c>
    </row>
    <row r="43" spans="2:8" x14ac:dyDescent="0.3">
      <c r="B43" s="10" t="s">
        <v>167</v>
      </c>
      <c r="C43" s="10">
        <v>9913.5165291933099</v>
      </c>
      <c r="D43" s="10">
        <v>0.89592969785579901</v>
      </c>
      <c r="E43" s="10">
        <v>8.6062732441814893E-2</v>
      </c>
      <c r="F43" s="10">
        <v>10.4101934999742</v>
      </c>
      <c r="G43" s="10">
        <v>2.2276839294089502E-25</v>
      </c>
      <c r="H43" s="10">
        <v>1.26644347319873E-24</v>
      </c>
    </row>
    <row r="44" spans="2:8" x14ac:dyDescent="0.3">
      <c r="B44" s="10" t="s">
        <v>168</v>
      </c>
      <c r="C44" s="10">
        <v>3721.7966183754002</v>
      </c>
      <c r="D44" s="10">
        <v>0.85713496315868798</v>
      </c>
      <c r="E44" s="10">
        <v>7.9897319885654405E-2</v>
      </c>
      <c r="F44" s="10">
        <v>10.7279563868398</v>
      </c>
      <c r="G44" s="10">
        <v>7.5241748763997906E-27</v>
      </c>
      <c r="H44" s="10">
        <v>4.5615826391170199E-26</v>
      </c>
    </row>
    <row r="45" spans="2:8" x14ac:dyDescent="0.3">
      <c r="B45" s="10" t="s">
        <v>169</v>
      </c>
      <c r="C45" s="10">
        <v>686.10315286673301</v>
      </c>
      <c r="D45" s="10">
        <v>0.84083784107652704</v>
      </c>
      <c r="E45" s="10">
        <v>0.10408500353078801</v>
      </c>
      <c r="F45" s="10">
        <v>8.0783764476484592</v>
      </c>
      <c r="G45" s="10">
        <v>6.5634726325006E-16</v>
      </c>
      <c r="H45" s="10">
        <v>2.4493283344122199E-15</v>
      </c>
    </row>
    <row r="46" spans="2:8" x14ac:dyDescent="0.3">
      <c r="B46" s="10" t="s">
        <v>170</v>
      </c>
      <c r="C46" s="10">
        <v>148.70313671164101</v>
      </c>
      <c r="D46" s="10">
        <v>0.83811927860529201</v>
      </c>
      <c r="E46" s="10">
        <v>0.174046828825282</v>
      </c>
      <c r="F46" s="10">
        <v>4.8154814670403701</v>
      </c>
      <c r="G46" s="10">
        <v>1.46845392973429E-6</v>
      </c>
      <c r="H46" s="10">
        <v>3.10976650840586E-6</v>
      </c>
    </row>
    <row r="47" spans="2:8" x14ac:dyDescent="0.3">
      <c r="B47" s="10" t="s">
        <v>171</v>
      </c>
      <c r="C47" s="10">
        <v>93.119951597664695</v>
      </c>
      <c r="D47" s="10">
        <v>0.83456147097344002</v>
      </c>
      <c r="E47" s="10">
        <v>0.21032695528998099</v>
      </c>
      <c r="F47" s="10">
        <v>3.9679244622869101</v>
      </c>
      <c r="G47" s="10">
        <v>7.2501304973849494E-5</v>
      </c>
      <c r="H47" s="10">
        <v>1.3314204733851101E-4</v>
      </c>
    </row>
    <row r="48" spans="2:8" x14ac:dyDescent="0.3">
      <c r="B48" s="10" t="s">
        <v>172</v>
      </c>
      <c r="C48" s="10">
        <v>222.409655063538</v>
      </c>
      <c r="D48" s="10">
        <v>0.82136882405073797</v>
      </c>
      <c r="E48" s="10">
        <v>0.144817098897456</v>
      </c>
      <c r="F48" s="10">
        <v>5.67176687217263</v>
      </c>
      <c r="G48" s="10">
        <v>1.41332219982768E-8</v>
      </c>
      <c r="H48" s="10">
        <v>3.4862789234695401E-8</v>
      </c>
    </row>
    <row r="49" spans="2:8" x14ac:dyDescent="0.3">
      <c r="B49" s="10" t="s">
        <v>173</v>
      </c>
      <c r="C49" s="10">
        <v>2446.61454386681</v>
      </c>
      <c r="D49" s="10">
        <v>0.76668061033403201</v>
      </c>
      <c r="E49" s="10">
        <v>7.4452589800933902E-2</v>
      </c>
      <c r="F49" s="10">
        <v>10.297568054837701</v>
      </c>
      <c r="G49" s="10">
        <v>7.2265121998367804E-25</v>
      </c>
      <c r="H49" s="10">
        <v>4.0376354961758801E-24</v>
      </c>
    </row>
    <row r="50" spans="2:8" x14ac:dyDescent="0.3">
      <c r="B50" s="10" t="s">
        <v>174</v>
      </c>
      <c r="C50" s="10">
        <v>16935.367839099199</v>
      </c>
      <c r="D50" s="10">
        <v>0.56444719707799196</v>
      </c>
      <c r="E50" s="10">
        <v>9.3229388424718396E-2</v>
      </c>
      <c r="F50" s="10">
        <v>6.0543912881481097</v>
      </c>
      <c r="G50" s="10">
        <v>1.4094962298367E-9</v>
      </c>
      <c r="H50" s="10">
        <v>3.6859127260360298E-9</v>
      </c>
    </row>
    <row r="51" spans="2:8" x14ac:dyDescent="0.3">
      <c r="B51" s="10" t="s">
        <v>175</v>
      </c>
      <c r="C51" s="10">
        <v>246.101653202085</v>
      </c>
      <c r="D51" s="10">
        <v>0.56095144247913498</v>
      </c>
      <c r="E51" s="10">
        <v>0.14279584084146801</v>
      </c>
      <c r="F51" s="10">
        <v>3.9283458059671599</v>
      </c>
      <c r="G51" s="10">
        <v>8.5532163511001797E-5</v>
      </c>
      <c r="H51" s="10">
        <v>1.5590565645916301E-4</v>
      </c>
    </row>
    <row r="52" spans="2:8" x14ac:dyDescent="0.3">
      <c r="B52" s="10" t="s">
        <v>176</v>
      </c>
      <c r="C52" s="10">
        <v>121.608122446945</v>
      </c>
      <c r="D52" s="10">
        <v>0.50630337891486799</v>
      </c>
      <c r="E52" s="10">
        <v>0.216771342893886</v>
      </c>
      <c r="F52" s="10">
        <v>2.3356564209814099</v>
      </c>
      <c r="G52" s="10">
        <v>1.95091554734068E-2</v>
      </c>
      <c r="H52" s="10">
        <v>2.76102666699874E-2</v>
      </c>
    </row>
    <row r="53" spans="2:8" x14ac:dyDescent="0.3">
      <c r="B53" s="10" t="s">
        <v>177</v>
      </c>
      <c r="C53" s="10">
        <v>21787.202920099298</v>
      </c>
      <c r="D53" s="10">
        <v>0.47888236384124799</v>
      </c>
      <c r="E53" s="10">
        <v>6.9663008705952906E-2</v>
      </c>
      <c r="F53" s="10">
        <v>6.8742704734819604</v>
      </c>
      <c r="G53" s="10">
        <v>6.2307890874747599E-12</v>
      </c>
      <c r="H53" s="10">
        <v>1.8918443172140299E-11</v>
      </c>
    </row>
    <row r="54" spans="2:8" x14ac:dyDescent="0.3">
      <c r="B54" s="10" t="s">
        <v>178</v>
      </c>
      <c r="C54" s="10">
        <v>226.74235639794199</v>
      </c>
      <c r="D54" s="10">
        <v>0.42458531912129799</v>
      </c>
      <c r="E54" s="10">
        <v>0.14710034194638</v>
      </c>
      <c r="F54" s="10">
        <v>2.8863652762687901</v>
      </c>
      <c r="G54" s="10">
        <v>3.8971955770536301E-3</v>
      </c>
      <c r="H54" s="10">
        <v>6.0064772351241004E-3</v>
      </c>
    </row>
    <row r="55" spans="2:8" x14ac:dyDescent="0.3">
      <c r="B55" s="10" t="s">
        <v>179</v>
      </c>
      <c r="C55" s="10">
        <v>167.19453703865599</v>
      </c>
      <c r="D55" s="10">
        <v>0.404808576053447</v>
      </c>
      <c r="E55" s="10">
        <v>0.16057581095099899</v>
      </c>
      <c r="F55" s="10">
        <v>2.5209810472448999</v>
      </c>
      <c r="G55" s="10">
        <v>1.17028155209912E-2</v>
      </c>
      <c r="H55" s="10">
        <v>1.70337725978216E-2</v>
      </c>
    </row>
    <row r="56" spans="2:8" x14ac:dyDescent="0.3">
      <c r="B56" s="10" t="s">
        <v>180</v>
      </c>
      <c r="C56" s="10">
        <v>35722.502602672103</v>
      </c>
      <c r="D56" s="10">
        <v>0.31674770941665198</v>
      </c>
      <c r="E56" s="10">
        <v>8.9284992839390995E-2</v>
      </c>
      <c r="F56" s="10">
        <v>3.5476030108041701</v>
      </c>
      <c r="G56" s="10">
        <v>3.8875369749671602E-4</v>
      </c>
      <c r="H56" s="10">
        <v>6.6309038643433003E-4</v>
      </c>
    </row>
    <row r="57" spans="2:8" x14ac:dyDescent="0.3">
      <c r="B57" s="10" t="s">
        <v>181</v>
      </c>
      <c r="C57" s="10">
        <v>16031.325723530001</v>
      </c>
      <c r="D57" s="10">
        <v>0.164460303111128</v>
      </c>
      <c r="E57" s="10">
        <v>6.80274689872266E-2</v>
      </c>
      <c r="F57" s="10">
        <v>2.4175572832499199</v>
      </c>
      <c r="G57" s="10">
        <v>1.5625074404505199E-2</v>
      </c>
      <c r="H57" s="10">
        <v>2.23829038869361E-2</v>
      </c>
    </row>
    <row r="58" spans="2:8" x14ac:dyDescent="0.3">
      <c r="B58" s="11" t="s">
        <v>182</v>
      </c>
      <c r="C58" s="11">
        <v>43.735550773691699</v>
      </c>
      <c r="D58" s="11">
        <v>-5.6916319833211899</v>
      </c>
      <c r="E58" s="11">
        <v>0.64268699595685896</v>
      </c>
      <c r="F58" s="11">
        <v>-8.8559936938621995</v>
      </c>
      <c r="G58" s="11">
        <v>8.2941570058334597E-19</v>
      </c>
      <c r="H58" s="11">
        <v>3.5510565227300902E-18</v>
      </c>
    </row>
    <row r="59" spans="2:8" x14ac:dyDescent="0.3">
      <c r="B59" s="11" t="s">
        <v>183</v>
      </c>
      <c r="C59" s="11">
        <v>2643.38995332998</v>
      </c>
      <c r="D59" s="11">
        <v>-5.2653708483953796</v>
      </c>
      <c r="E59" s="11">
        <v>0.105449879561822</v>
      </c>
      <c r="F59" s="11">
        <v>-49.9324500916901</v>
      </c>
      <c r="G59" s="11">
        <v>0</v>
      </c>
      <c r="H59" s="11">
        <v>0</v>
      </c>
    </row>
    <row r="60" spans="2:8" x14ac:dyDescent="0.3">
      <c r="B60" s="11" t="s">
        <v>184</v>
      </c>
      <c r="C60" s="11">
        <v>147.71300903546501</v>
      </c>
      <c r="D60" s="11">
        <v>-5.17919573945042</v>
      </c>
      <c r="E60" s="11">
        <v>0.325416359498645</v>
      </c>
      <c r="F60" s="11">
        <v>-15.9155973210129</v>
      </c>
      <c r="G60" s="11">
        <v>4.9393352014910301E-57</v>
      </c>
      <c r="H60" s="11">
        <v>7.6844924838971699E-56</v>
      </c>
    </row>
    <row r="61" spans="2:8" x14ac:dyDescent="0.3">
      <c r="B61" s="11" t="s">
        <v>185</v>
      </c>
      <c r="C61" s="11">
        <v>27.961722178418398</v>
      </c>
      <c r="D61" s="11">
        <v>-5.0827135386635698</v>
      </c>
      <c r="E61" s="11">
        <v>0.66229899477835796</v>
      </c>
      <c r="F61" s="11">
        <v>-7.6743488646914297</v>
      </c>
      <c r="G61" s="11">
        <v>1.6626102139778799E-14</v>
      </c>
      <c r="H61" s="11">
        <v>5.7879585324928103E-14</v>
      </c>
    </row>
    <row r="62" spans="2:8" x14ac:dyDescent="0.3">
      <c r="B62" s="11" t="s">
        <v>186</v>
      </c>
      <c r="C62" s="11">
        <v>4.8187339103303399</v>
      </c>
      <c r="D62" s="11">
        <v>-3.3880854670826199</v>
      </c>
      <c r="E62" s="11">
        <v>0.92631995408621604</v>
      </c>
      <c r="F62" s="11">
        <v>-3.6575758215473799</v>
      </c>
      <c r="G62" s="11">
        <v>2.5461195394452799E-4</v>
      </c>
      <c r="H62" s="11">
        <v>4.4248641335293502E-4</v>
      </c>
    </row>
    <row r="63" spans="2:8" x14ac:dyDescent="0.3">
      <c r="B63" s="11" t="s">
        <v>187</v>
      </c>
      <c r="C63" s="11">
        <v>3589.3469349760499</v>
      </c>
      <c r="D63" s="11">
        <v>-1.84886042514283</v>
      </c>
      <c r="E63" s="11">
        <v>8.8489795890832501E-2</v>
      </c>
      <c r="F63" s="11">
        <v>-20.893487283253801</v>
      </c>
      <c r="G63" s="11">
        <v>6.1370364547095103E-97</v>
      </c>
      <c r="H63" s="11">
        <v>2.1589077923159599E-95</v>
      </c>
    </row>
    <row r="64" spans="2:8" x14ac:dyDescent="0.3">
      <c r="B64" s="11" t="s">
        <v>188</v>
      </c>
      <c r="C64" s="11">
        <v>716.86462205667499</v>
      </c>
      <c r="D64" s="11">
        <v>-1.8365882414746999</v>
      </c>
      <c r="E64" s="11">
        <v>9.8132893217622405E-2</v>
      </c>
      <c r="F64" s="11">
        <v>-18.715317374795301</v>
      </c>
      <c r="G64" s="11">
        <v>3.7140260661260398E-78</v>
      </c>
      <c r="H64" s="11">
        <v>8.9574523856830302E-77</v>
      </c>
    </row>
    <row r="65" spans="2:8" x14ac:dyDescent="0.3">
      <c r="B65" s="11" t="s">
        <v>189</v>
      </c>
      <c r="C65" s="11">
        <v>1063.4861069113999</v>
      </c>
      <c r="D65" s="11">
        <v>-1.5139970440697601</v>
      </c>
      <c r="E65" s="11">
        <v>8.6293338522886204E-2</v>
      </c>
      <c r="F65" s="11">
        <v>-17.544773095877201</v>
      </c>
      <c r="G65" s="11">
        <v>6.5212743172682701E-69</v>
      </c>
      <c r="H65" s="11">
        <v>1.3168920677979E-67</v>
      </c>
    </row>
    <row r="66" spans="2:8" x14ac:dyDescent="0.3">
      <c r="B66" s="11" t="s">
        <v>190</v>
      </c>
      <c r="C66" s="11">
        <v>330.00156943107697</v>
      </c>
      <c r="D66" s="11">
        <v>-1.4986782486001</v>
      </c>
      <c r="E66" s="11">
        <v>0.12631829406674999</v>
      </c>
      <c r="F66" s="11">
        <v>-11.8643008890554</v>
      </c>
      <c r="G66" s="11">
        <v>1.8141147707538099E-32</v>
      </c>
      <c r="H66" s="11">
        <v>1.36596535499295E-31</v>
      </c>
    </row>
    <row r="67" spans="2:8" x14ac:dyDescent="0.3">
      <c r="B67" s="11" t="s">
        <v>191</v>
      </c>
      <c r="C67" s="11">
        <v>1022.01223369613</v>
      </c>
      <c r="D67" s="11">
        <v>-1.4970749560238401</v>
      </c>
      <c r="E67" s="11">
        <v>9.4758538055890199E-2</v>
      </c>
      <c r="F67" s="11">
        <v>-15.798839732424399</v>
      </c>
      <c r="G67" s="11">
        <v>3.1689550815947899E-56</v>
      </c>
      <c r="H67" s="11">
        <v>4.7689751813754799E-55</v>
      </c>
    </row>
    <row r="68" spans="2:8" x14ac:dyDescent="0.3">
      <c r="B68" s="11" t="s">
        <v>192</v>
      </c>
      <c r="C68" s="11">
        <v>1455.95183213063</v>
      </c>
      <c r="D68" s="11">
        <v>-1.41373470990303</v>
      </c>
      <c r="E68" s="11">
        <v>9.0426177600766905E-2</v>
      </c>
      <c r="F68" s="11">
        <v>-15.6341310383006</v>
      </c>
      <c r="G68" s="11">
        <v>4.2624985258127499E-55</v>
      </c>
      <c r="H68" s="11">
        <v>6.2694485640649305E-54</v>
      </c>
    </row>
    <row r="69" spans="2:8" x14ac:dyDescent="0.3">
      <c r="B69" s="11" t="s">
        <v>193</v>
      </c>
      <c r="C69" s="11">
        <v>181.39473448895799</v>
      </c>
      <c r="D69" s="11">
        <v>-1.3127521726667299</v>
      </c>
      <c r="E69" s="11">
        <v>0.174986881530557</v>
      </c>
      <c r="F69" s="11">
        <v>-7.5020033569630398</v>
      </c>
      <c r="G69" s="11">
        <v>6.2849762441712299E-14</v>
      </c>
      <c r="H69" s="11">
        <v>2.1282601959876E-13</v>
      </c>
    </row>
    <row r="70" spans="2:8" x14ac:dyDescent="0.3">
      <c r="B70" s="11" t="s">
        <v>194</v>
      </c>
      <c r="C70" s="11">
        <v>4118.0659029148401</v>
      </c>
      <c r="D70" s="11">
        <v>-1.1431442663776199</v>
      </c>
      <c r="E70" s="11">
        <v>6.6747121708014695E-2</v>
      </c>
      <c r="F70" s="11">
        <v>-17.1264953023489</v>
      </c>
      <c r="G70" s="11">
        <v>9.4158714283608196E-66</v>
      </c>
      <c r="H70" s="11">
        <v>1.7870741545991999E-64</v>
      </c>
    </row>
    <row r="71" spans="2:8" x14ac:dyDescent="0.3">
      <c r="B71" s="11" t="s">
        <v>195</v>
      </c>
      <c r="C71" s="11">
        <v>316.73915366540899</v>
      </c>
      <c r="D71" s="11">
        <v>-1.13888184591343</v>
      </c>
      <c r="E71" s="11">
        <v>0.12280143868792601</v>
      </c>
      <c r="F71" s="11">
        <v>-9.2741734794138093</v>
      </c>
      <c r="G71" s="11">
        <v>1.79001437785461E-20</v>
      </c>
      <c r="H71" s="11">
        <v>8.2660948234874597E-20</v>
      </c>
    </row>
    <row r="72" spans="2:8" x14ac:dyDescent="0.3">
      <c r="B72" s="11" t="s">
        <v>196</v>
      </c>
      <c r="C72" s="11">
        <v>399.77710694328499</v>
      </c>
      <c r="D72" s="11">
        <v>-1.0957778069139901</v>
      </c>
      <c r="E72" s="11">
        <v>0.11699016244183701</v>
      </c>
      <c r="F72" s="11">
        <v>-9.3664098249181098</v>
      </c>
      <c r="G72" s="11">
        <v>7.5041671061970404E-21</v>
      </c>
      <c r="H72" s="11">
        <v>3.5302823617995098E-20</v>
      </c>
    </row>
    <row r="73" spans="2:8" x14ac:dyDescent="0.3">
      <c r="B73" s="11" t="s">
        <v>197</v>
      </c>
      <c r="C73" s="11">
        <v>42.292473536291702</v>
      </c>
      <c r="D73" s="11">
        <v>-0.87929952014395896</v>
      </c>
      <c r="E73" s="11">
        <v>0.29555543990767802</v>
      </c>
      <c r="F73" s="11">
        <v>-2.9750747285132899</v>
      </c>
      <c r="G73" s="11">
        <v>2.9291718217892798E-3</v>
      </c>
      <c r="H73" s="11">
        <v>4.5712958382995803E-3</v>
      </c>
    </row>
    <row r="74" spans="2:8" x14ac:dyDescent="0.3">
      <c r="B74" s="11" t="s">
        <v>198</v>
      </c>
      <c r="C74" s="11">
        <v>303.96299996137401</v>
      </c>
      <c r="D74" s="11">
        <v>-0.84895125896935297</v>
      </c>
      <c r="E74" s="11">
        <v>0.14148331078444801</v>
      </c>
      <c r="F74" s="11">
        <v>-6.0003632531807298</v>
      </c>
      <c r="G74" s="11">
        <v>1.9687659295187201E-9</v>
      </c>
      <c r="H74" s="11">
        <v>5.1097247315469504E-9</v>
      </c>
    </row>
    <row r="75" spans="2:8" x14ac:dyDescent="0.3">
      <c r="B75" s="11" t="s">
        <v>199</v>
      </c>
      <c r="C75" s="11">
        <v>4490.1304923943098</v>
      </c>
      <c r="D75" s="11">
        <v>-0.83643201025414005</v>
      </c>
      <c r="E75" s="11">
        <v>8.2116125878098398E-2</v>
      </c>
      <c r="F75" s="11">
        <v>-10.185965318137701</v>
      </c>
      <c r="G75" s="11">
        <v>2.290749430351E-24</v>
      </c>
      <c r="H75" s="11">
        <v>1.25951310142644E-23</v>
      </c>
    </row>
    <row r="76" spans="2:8" x14ac:dyDescent="0.3">
      <c r="B76" s="11" t="s">
        <v>200</v>
      </c>
      <c r="C76" s="11">
        <v>960.54251350995401</v>
      </c>
      <c r="D76" s="11">
        <v>-0.81983678479188604</v>
      </c>
      <c r="E76" s="11">
        <v>9.0265761001140199E-2</v>
      </c>
      <c r="F76" s="11">
        <v>-9.0824779595170106</v>
      </c>
      <c r="G76" s="11">
        <v>1.06130583576906E-19</v>
      </c>
      <c r="H76" s="11">
        <v>4.7194783663063795E-19</v>
      </c>
    </row>
    <row r="77" spans="2:8" x14ac:dyDescent="0.3">
      <c r="B77" s="11" t="s">
        <v>201</v>
      </c>
      <c r="C77" s="11">
        <v>16721.653612164599</v>
      </c>
      <c r="D77" s="11">
        <v>-0.796754310423757</v>
      </c>
      <c r="E77" s="11">
        <v>9.0251527140441906E-2</v>
      </c>
      <c r="F77" s="11">
        <v>-8.8281532254176103</v>
      </c>
      <c r="G77" s="11">
        <v>1.0641820473033799E-18</v>
      </c>
      <c r="H77" s="11">
        <v>4.5333416484817301E-18</v>
      </c>
    </row>
    <row r="78" spans="2:8" x14ac:dyDescent="0.3">
      <c r="B78" s="11" t="s">
        <v>202</v>
      </c>
      <c r="C78" s="11">
        <v>6661.7426381024397</v>
      </c>
      <c r="D78" s="11">
        <v>-0.79465917640537698</v>
      </c>
      <c r="E78" s="11">
        <v>7.3784112232104695E-2</v>
      </c>
      <c r="F78" s="11">
        <v>-10.7700581109602</v>
      </c>
      <c r="G78" s="11">
        <v>4.7670022547759099E-27</v>
      </c>
      <c r="H78" s="11">
        <v>2.9221036019009302E-26</v>
      </c>
    </row>
    <row r="79" spans="2:8" x14ac:dyDescent="0.3">
      <c r="B79" s="11" t="s">
        <v>203</v>
      </c>
      <c r="C79" s="11">
        <v>3989.9376366116499</v>
      </c>
      <c r="D79" s="11">
        <v>-0.78616087148847702</v>
      </c>
      <c r="E79" s="11">
        <v>6.9237428067427997E-2</v>
      </c>
      <c r="F79" s="11">
        <v>-11.3545649142666</v>
      </c>
      <c r="G79" s="11">
        <v>7.0389425354514001E-30</v>
      </c>
      <c r="H79" s="11">
        <v>4.7935979806779401E-29</v>
      </c>
    </row>
    <row r="80" spans="2:8" x14ac:dyDescent="0.3">
      <c r="B80" s="11" t="s">
        <v>204</v>
      </c>
      <c r="C80" s="11">
        <v>1315.7639054644201</v>
      </c>
      <c r="D80" s="11">
        <v>-0.74030079162733498</v>
      </c>
      <c r="E80" s="11">
        <v>8.2629947151085695E-2</v>
      </c>
      <c r="F80" s="11">
        <v>-8.9592310917701905</v>
      </c>
      <c r="G80" s="11">
        <v>3.26950278956149E-19</v>
      </c>
      <c r="H80" s="11">
        <v>1.4246519847533001E-18</v>
      </c>
    </row>
    <row r="81" spans="2:8" x14ac:dyDescent="0.3">
      <c r="B81" s="11" t="s">
        <v>205</v>
      </c>
      <c r="C81" s="11">
        <v>2464.2303840036402</v>
      </c>
      <c r="D81" s="11">
        <v>-0.67661680915056199</v>
      </c>
      <c r="E81" s="11">
        <v>8.3208307484781599E-2</v>
      </c>
      <c r="F81" s="11">
        <v>-8.1316016345400595</v>
      </c>
      <c r="G81" s="11">
        <v>4.2365510414560902E-16</v>
      </c>
      <c r="H81" s="11">
        <v>1.5928162969341E-15</v>
      </c>
    </row>
    <row r="82" spans="2:8" x14ac:dyDescent="0.3">
      <c r="B82" s="11" t="s">
        <v>206</v>
      </c>
      <c r="C82" s="11">
        <v>2904.4916061695599</v>
      </c>
      <c r="D82" s="11">
        <v>-0.632976367176591</v>
      </c>
      <c r="E82" s="11">
        <v>7.3044971115294399E-2</v>
      </c>
      <c r="F82" s="11">
        <v>-8.6655707780005695</v>
      </c>
      <c r="G82" s="11">
        <v>4.4925649733782398E-18</v>
      </c>
      <c r="H82" s="11">
        <v>1.8620965364328701E-17</v>
      </c>
    </row>
    <row r="83" spans="2:8" x14ac:dyDescent="0.3">
      <c r="B83" s="11" t="s">
        <v>207</v>
      </c>
      <c r="C83" s="11">
        <v>2267.8444666975702</v>
      </c>
      <c r="D83" s="11">
        <v>-0.60749840946866895</v>
      </c>
      <c r="E83" s="11">
        <v>7.5403387423123996E-2</v>
      </c>
      <c r="F83" s="11">
        <v>-8.0566461299637506</v>
      </c>
      <c r="G83" s="11">
        <v>7.8416237699926696E-16</v>
      </c>
      <c r="H83" s="11">
        <v>2.9115487785996299E-15</v>
      </c>
    </row>
    <row r="84" spans="2:8" x14ac:dyDescent="0.3">
      <c r="B84" s="11" t="s">
        <v>208</v>
      </c>
      <c r="C84" s="11">
        <v>6143.8192010572702</v>
      </c>
      <c r="D84" s="11">
        <v>-0.58515522612093296</v>
      </c>
      <c r="E84" s="11">
        <v>7.0586137657867407E-2</v>
      </c>
      <c r="F84" s="11">
        <v>-8.2899453849875293</v>
      </c>
      <c r="G84" s="11">
        <v>1.13300480167999E-16</v>
      </c>
      <c r="H84" s="11">
        <v>4.38974782159143E-16</v>
      </c>
    </row>
    <row r="85" spans="2:8" x14ac:dyDescent="0.3">
      <c r="B85" s="11" t="s">
        <v>209</v>
      </c>
      <c r="C85" s="11">
        <v>901.68679977197905</v>
      </c>
      <c r="D85" s="11">
        <v>-0.53275339913170705</v>
      </c>
      <c r="E85" s="11">
        <v>9.8577097636991295E-2</v>
      </c>
      <c r="F85" s="11">
        <v>-5.4044338076737004</v>
      </c>
      <c r="G85" s="11">
        <v>6.5013425951966507E-8</v>
      </c>
      <c r="H85" s="11">
        <v>1.52991824770266E-7</v>
      </c>
    </row>
    <row r="86" spans="2:8" x14ac:dyDescent="0.3">
      <c r="B86" s="11" t="s">
        <v>210</v>
      </c>
      <c r="C86" s="11">
        <v>1499.9605005113899</v>
      </c>
      <c r="D86" s="11">
        <v>-0.40022360881292002</v>
      </c>
      <c r="E86" s="11">
        <v>7.9754597323005397E-2</v>
      </c>
      <c r="F86" s="11">
        <v>-5.0181885715254504</v>
      </c>
      <c r="G86" s="11">
        <v>5.2160964969769899E-7</v>
      </c>
      <c r="H86" s="11">
        <v>1.14410250011135E-6</v>
      </c>
    </row>
    <row r="87" spans="2:8" x14ac:dyDescent="0.3">
      <c r="B87" s="11" t="s">
        <v>211</v>
      </c>
      <c r="C87" s="11">
        <v>663.51756955813596</v>
      </c>
      <c r="D87" s="11">
        <v>-0.36110267551328801</v>
      </c>
      <c r="E87" s="11">
        <v>0.10093338617089601</v>
      </c>
      <c r="F87" s="11">
        <v>-3.5776336176999299</v>
      </c>
      <c r="G87" s="11">
        <v>3.4671898829899498E-4</v>
      </c>
      <c r="H87" s="11">
        <v>5.9442153418449496E-4</v>
      </c>
    </row>
    <row r="88" spans="2:8" x14ac:dyDescent="0.3">
      <c r="B88" s="11" t="s">
        <v>212</v>
      </c>
      <c r="C88" s="11">
        <v>616.91569770505703</v>
      </c>
      <c r="D88" s="11">
        <v>-0.249494341375184</v>
      </c>
      <c r="E88" s="11">
        <v>0.10811720938050701</v>
      </c>
      <c r="F88" s="11">
        <v>-2.3076283859409998</v>
      </c>
      <c r="G88" s="11">
        <v>2.1019814304444301E-2</v>
      </c>
      <c r="H88" s="11">
        <v>2.95739229151562E-2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104"/>
  <sheetViews>
    <sheetView workbookViewId="0">
      <selection activeCell="B2" sqref="B2"/>
    </sheetView>
  </sheetViews>
  <sheetFormatPr baseColWidth="10" defaultColWidth="11" defaultRowHeight="15.6" x14ac:dyDescent="0.3"/>
  <sheetData>
    <row r="2" spans="2:9" x14ac:dyDescent="0.3">
      <c r="B2" s="7" t="s">
        <v>360</v>
      </c>
      <c r="C2" s="8"/>
      <c r="D2" s="8"/>
      <c r="E2" s="8"/>
      <c r="F2" s="8"/>
      <c r="G2" s="8"/>
      <c r="H2" s="8"/>
      <c r="I2" s="8"/>
    </row>
    <row r="3" spans="2:9" x14ac:dyDescent="0.3">
      <c r="B3" s="8"/>
      <c r="C3" s="8"/>
      <c r="D3" s="8"/>
      <c r="E3" s="8"/>
      <c r="F3" s="8"/>
      <c r="G3" s="8"/>
      <c r="H3" s="8"/>
      <c r="I3" s="8"/>
    </row>
    <row r="4" spans="2:9" x14ac:dyDescent="0.3">
      <c r="B4" s="8"/>
      <c r="C4" s="9" t="s">
        <v>124</v>
      </c>
      <c r="D4" s="9" t="s">
        <v>125</v>
      </c>
      <c r="E4" s="9" t="s">
        <v>126</v>
      </c>
      <c r="F4" s="9" t="s">
        <v>127</v>
      </c>
      <c r="G4" s="9" t="s">
        <v>128</v>
      </c>
      <c r="H4" s="9" t="s">
        <v>129</v>
      </c>
      <c r="I4" s="9" t="s">
        <v>130</v>
      </c>
    </row>
    <row r="5" spans="2:9" x14ac:dyDescent="0.3">
      <c r="B5" s="10" t="s">
        <v>214</v>
      </c>
      <c r="C5" s="10" t="s">
        <v>215</v>
      </c>
      <c r="D5" s="10">
        <v>16577.745696732301</v>
      </c>
      <c r="E5" s="10">
        <v>12.9056623539031</v>
      </c>
      <c r="F5" s="10">
        <v>0.392780457987909</v>
      </c>
      <c r="G5" s="10">
        <v>32.857190553763203</v>
      </c>
      <c r="H5" s="10">
        <v>8.9916412358157203E-237</v>
      </c>
      <c r="I5" s="10">
        <v>2.25731066115501E-234</v>
      </c>
    </row>
    <row r="6" spans="2:9" x14ac:dyDescent="0.3">
      <c r="B6" s="10" t="s">
        <v>216</v>
      </c>
      <c r="C6" s="10" t="s">
        <v>217</v>
      </c>
      <c r="D6" s="10">
        <v>3458.8895775986002</v>
      </c>
      <c r="E6" s="10">
        <v>11.628782402829501</v>
      </c>
      <c r="F6" s="10">
        <v>0.53189587469850197</v>
      </c>
      <c r="G6" s="10">
        <v>21.862892637438001</v>
      </c>
      <c r="H6" s="10">
        <v>5.8609938427926801E-106</v>
      </c>
      <c r="I6" s="10">
        <v>2.33720353745444E-104</v>
      </c>
    </row>
    <row r="7" spans="2:9" x14ac:dyDescent="0.3">
      <c r="B7" s="10" t="s">
        <v>218</v>
      </c>
      <c r="C7" s="10" t="s">
        <v>219</v>
      </c>
      <c r="D7" s="10">
        <v>1527.9025845236699</v>
      </c>
      <c r="E7" s="10">
        <v>11.0325317944482</v>
      </c>
      <c r="F7" s="10">
        <v>0.63089885937699797</v>
      </c>
      <c r="G7" s="10">
        <v>17.4870054533664</v>
      </c>
      <c r="H7" s="10">
        <v>1.7996877918696799E-68</v>
      </c>
      <c r="I7" s="10">
        <v>3.6078677584378303E-67</v>
      </c>
    </row>
    <row r="8" spans="2:9" x14ac:dyDescent="0.3">
      <c r="B8" s="10" t="s">
        <v>220</v>
      </c>
      <c r="C8" s="10" t="s">
        <v>221</v>
      </c>
      <c r="D8" s="10">
        <v>2095.1422081147898</v>
      </c>
      <c r="E8" s="10">
        <v>10.9523696750223</v>
      </c>
      <c r="F8" s="10">
        <v>0.53928238050627597</v>
      </c>
      <c r="G8" s="10">
        <v>20.3091554089719</v>
      </c>
      <c r="H8" s="10">
        <v>1.06723763690134E-91</v>
      </c>
      <c r="I8" s="10">
        <v>3.3114345329247901E-90</v>
      </c>
    </row>
    <row r="9" spans="2:9" x14ac:dyDescent="0.3">
      <c r="B9" s="10" t="s">
        <v>222</v>
      </c>
      <c r="C9" s="10" t="s">
        <v>131</v>
      </c>
      <c r="D9" s="10">
        <v>3966.6374190479901</v>
      </c>
      <c r="E9" s="10">
        <v>10.914092058560399</v>
      </c>
      <c r="F9" s="10">
        <v>0.40118295046184699</v>
      </c>
      <c r="G9" s="10">
        <v>27.204775392363999</v>
      </c>
      <c r="H9" s="10">
        <v>5.7026875972353095E-163</v>
      </c>
      <c r="I9" s="10">
        <v>5.9992273522915501E-161</v>
      </c>
    </row>
    <row r="10" spans="2:9" x14ac:dyDescent="0.3">
      <c r="B10" s="10" t="s">
        <v>223</v>
      </c>
      <c r="C10" s="10" t="s">
        <v>224</v>
      </c>
      <c r="D10" s="10">
        <v>1352.21231351091</v>
      </c>
      <c r="E10" s="10">
        <v>10.872399405081699</v>
      </c>
      <c r="F10" s="10">
        <v>0.63378328980937104</v>
      </c>
      <c r="G10" s="10">
        <v>17.154758700488799</v>
      </c>
      <c r="H10" s="10">
        <v>5.7910086109355904E-66</v>
      </c>
      <c r="I10" s="10">
        <v>1.10862185643665E-64</v>
      </c>
    </row>
    <row r="11" spans="2:9" x14ac:dyDescent="0.3">
      <c r="B11" s="10" t="s">
        <v>225</v>
      </c>
      <c r="C11" s="10" t="s">
        <v>226</v>
      </c>
      <c r="D11" s="10">
        <v>2204.5540424943702</v>
      </c>
      <c r="E11" s="10">
        <v>10.818137045368699</v>
      </c>
      <c r="F11" s="10">
        <v>0.50847863859548004</v>
      </c>
      <c r="G11" s="10">
        <v>21.275499547533698</v>
      </c>
      <c r="H11" s="10">
        <v>1.91462951024568E-100</v>
      </c>
      <c r="I11" s="10">
        <v>7.14493161154519E-99</v>
      </c>
    </row>
    <row r="12" spans="2:9" x14ac:dyDescent="0.3">
      <c r="B12" s="10" t="s">
        <v>227</v>
      </c>
      <c r="C12" s="10" t="s">
        <v>228</v>
      </c>
      <c r="D12" s="10">
        <v>2630.1039655394702</v>
      </c>
      <c r="E12" s="10">
        <v>10.730990138909</v>
      </c>
      <c r="F12" s="10">
        <v>0.45672021210393599</v>
      </c>
      <c r="G12" s="10">
        <v>23.4957636086992</v>
      </c>
      <c r="H12" s="10">
        <v>4.5064638868605401E-122</v>
      </c>
      <c r="I12" s="10">
        <v>2.3931923122241099E-120</v>
      </c>
    </row>
    <row r="13" spans="2:9" x14ac:dyDescent="0.3">
      <c r="B13" s="10" t="s">
        <v>229</v>
      </c>
      <c r="C13" s="10" t="s">
        <v>230</v>
      </c>
      <c r="D13" s="10">
        <v>9406.6972000912392</v>
      </c>
      <c r="E13" s="10">
        <v>10.6440311912678</v>
      </c>
      <c r="F13" s="10">
        <v>0.24804487988770901</v>
      </c>
      <c r="G13" s="10">
        <v>42.911714993215703</v>
      </c>
      <c r="H13" s="10">
        <v>0</v>
      </c>
      <c r="I13" s="10">
        <v>0</v>
      </c>
    </row>
    <row r="14" spans="2:9" x14ac:dyDescent="0.3">
      <c r="B14" s="10" t="s">
        <v>231</v>
      </c>
      <c r="C14" s="10" t="s">
        <v>232</v>
      </c>
      <c r="D14" s="10">
        <v>2355.6316331225398</v>
      </c>
      <c r="E14" s="10">
        <v>10.578298221426101</v>
      </c>
      <c r="F14" s="10">
        <v>0.45813763604036101</v>
      </c>
      <c r="G14" s="10">
        <v>23.089782173002199</v>
      </c>
      <c r="H14" s="10">
        <v>5.8648215839296297E-118</v>
      </c>
      <c r="I14" s="10">
        <v>2.9181450097336301E-116</v>
      </c>
    </row>
    <row r="15" spans="2:9" x14ac:dyDescent="0.3">
      <c r="B15" s="10" t="s">
        <v>233</v>
      </c>
      <c r="C15" s="10" t="s">
        <v>234</v>
      </c>
      <c r="D15" s="10">
        <v>656.16668772132198</v>
      </c>
      <c r="E15" s="10">
        <v>9.9275318213949593</v>
      </c>
      <c r="F15" s="10">
        <v>0.652064208718655</v>
      </c>
      <c r="G15" s="10">
        <v>15.224776469334399</v>
      </c>
      <c r="H15" s="10">
        <v>2.4218494197037101E-52</v>
      </c>
      <c r="I15" s="10">
        <v>3.3190755198569601E-51</v>
      </c>
    </row>
    <row r="16" spans="2:9" x14ac:dyDescent="0.3">
      <c r="B16" s="10" t="s">
        <v>235</v>
      </c>
      <c r="C16" s="10" t="s">
        <v>236</v>
      </c>
      <c r="D16" s="10">
        <v>641.47019726457097</v>
      </c>
      <c r="E16" s="10">
        <v>9.8975271894310293</v>
      </c>
      <c r="F16" s="10">
        <v>0.65267634088701398</v>
      </c>
      <c r="G16" s="10">
        <v>15.1645257678253</v>
      </c>
      <c r="H16" s="10">
        <v>6.0735999039533899E-52</v>
      </c>
      <c r="I16" s="10">
        <v>8.2116260145739498E-51</v>
      </c>
    </row>
    <row r="17" spans="2:9" x14ac:dyDescent="0.3">
      <c r="B17" s="10" t="s">
        <v>237</v>
      </c>
      <c r="C17" s="10" t="s">
        <v>238</v>
      </c>
      <c r="D17" s="10">
        <v>418.00802515345401</v>
      </c>
      <c r="E17" s="10">
        <v>9.7180846823458804</v>
      </c>
      <c r="F17" s="10">
        <v>0.73345971779462904</v>
      </c>
      <c r="G17" s="10">
        <v>13.2496501806074</v>
      </c>
      <c r="H17" s="10">
        <v>4.5331130544464703E-40</v>
      </c>
      <c r="I17" s="10">
        <v>4.3617392682417898E-39</v>
      </c>
    </row>
    <row r="18" spans="2:9" x14ac:dyDescent="0.3">
      <c r="B18" s="10" t="s">
        <v>239</v>
      </c>
      <c r="C18" s="10" t="s">
        <v>240</v>
      </c>
      <c r="D18" s="10">
        <v>699.85429744532996</v>
      </c>
      <c r="E18" s="10">
        <v>9.7165388595304094</v>
      </c>
      <c r="F18" s="10">
        <v>0.59970372942219996</v>
      </c>
      <c r="G18" s="10">
        <v>16.202231840198898</v>
      </c>
      <c r="H18" s="10">
        <v>4.8629638633659998E-59</v>
      </c>
      <c r="I18" s="10">
        <v>7.8417954503271296E-58</v>
      </c>
    </row>
    <row r="19" spans="2:9" x14ac:dyDescent="0.3">
      <c r="B19" s="10" t="s">
        <v>241</v>
      </c>
      <c r="C19" s="10" t="s">
        <v>132</v>
      </c>
      <c r="D19" s="10">
        <v>386.81476632735701</v>
      </c>
      <c r="E19" s="10">
        <v>9.6208498488586702</v>
      </c>
      <c r="F19" s="10">
        <v>0.73619896225119996</v>
      </c>
      <c r="G19" s="10">
        <v>13.0682741244831</v>
      </c>
      <c r="H19" s="10">
        <v>4.9986773780366003E-39</v>
      </c>
      <c r="I19" s="10">
        <v>4.6713528187641601E-38</v>
      </c>
    </row>
    <row r="20" spans="2:9" x14ac:dyDescent="0.3">
      <c r="B20" s="10" t="s">
        <v>242</v>
      </c>
      <c r="C20" s="10" t="s">
        <v>243</v>
      </c>
      <c r="D20" s="10">
        <v>320.23305379215498</v>
      </c>
      <c r="E20" s="10">
        <v>9.3758784317376591</v>
      </c>
      <c r="F20" s="10">
        <v>0.74415508642055495</v>
      </c>
      <c r="G20" s="10">
        <v>12.5993608090974</v>
      </c>
      <c r="H20" s="10">
        <v>2.1286251762818199E-36</v>
      </c>
      <c r="I20" s="10">
        <v>1.84269543081575E-35</v>
      </c>
    </row>
    <row r="21" spans="2:9" x14ac:dyDescent="0.3">
      <c r="B21" s="10" t="s">
        <v>244</v>
      </c>
      <c r="C21" s="10" t="s">
        <v>245</v>
      </c>
      <c r="D21" s="10">
        <v>301.610158226946</v>
      </c>
      <c r="E21" s="10">
        <v>9.3030078079835494</v>
      </c>
      <c r="F21" s="10">
        <v>0.74607395160237799</v>
      </c>
      <c r="G21" s="10">
        <v>12.4692837593419</v>
      </c>
      <c r="H21" s="10">
        <v>1.09808587467862E-35</v>
      </c>
      <c r="I21" s="10">
        <v>9.2946027369348704E-35</v>
      </c>
    </row>
    <row r="22" spans="2:9" x14ac:dyDescent="0.3">
      <c r="B22" s="10" t="s">
        <v>246</v>
      </c>
      <c r="C22" s="10" t="s">
        <v>247</v>
      </c>
      <c r="D22" s="10">
        <v>407.31403929103197</v>
      </c>
      <c r="E22" s="10">
        <v>9.2945386560974406</v>
      </c>
      <c r="F22" s="10">
        <v>0.66743764535882</v>
      </c>
      <c r="G22" s="10">
        <v>13.925703353308201</v>
      </c>
      <c r="H22" s="10">
        <v>4.4216711846380301E-44</v>
      </c>
      <c r="I22" s="10">
        <v>4.8119980202474499E-43</v>
      </c>
    </row>
    <row r="23" spans="2:9" x14ac:dyDescent="0.3">
      <c r="B23" s="10" t="s">
        <v>248</v>
      </c>
      <c r="C23" s="10" t="s">
        <v>249</v>
      </c>
      <c r="D23" s="10">
        <v>480.79860242176102</v>
      </c>
      <c r="E23" s="10">
        <v>9.2204559263035808</v>
      </c>
      <c r="F23" s="10">
        <v>0.60744407569109005</v>
      </c>
      <c r="G23" s="10">
        <v>15.1791025631676</v>
      </c>
      <c r="H23" s="10">
        <v>4.86390909412152E-52</v>
      </c>
      <c r="I23" s="10">
        <v>6.6003365913595004E-51</v>
      </c>
    </row>
    <row r="24" spans="2:9" x14ac:dyDescent="0.3">
      <c r="B24" s="10" t="s">
        <v>250</v>
      </c>
      <c r="C24" s="10" t="s">
        <v>251</v>
      </c>
      <c r="D24" s="10">
        <v>741.88343728903305</v>
      </c>
      <c r="E24" s="10">
        <v>9.1528416034718099</v>
      </c>
      <c r="F24" s="10">
        <v>0.494882328484191</v>
      </c>
      <c r="G24" s="10">
        <v>18.494985730257699</v>
      </c>
      <c r="H24" s="10">
        <v>2.26602029489908E-76</v>
      </c>
      <c r="I24" s="10">
        <v>5.2806878011509E-75</v>
      </c>
    </row>
    <row r="25" spans="2:9" x14ac:dyDescent="0.3">
      <c r="B25" s="10" t="s">
        <v>252</v>
      </c>
      <c r="C25" s="10" t="s">
        <v>253</v>
      </c>
      <c r="D25" s="10">
        <v>543.83776960622299</v>
      </c>
      <c r="E25" s="10">
        <v>9.1329603822174299</v>
      </c>
      <c r="F25" s="10">
        <v>0.56259016558054997</v>
      </c>
      <c r="G25" s="10">
        <v>16.233771830677</v>
      </c>
      <c r="H25" s="10">
        <v>2.9101430517764699E-59</v>
      </c>
      <c r="I25" s="10">
        <v>4.6996257529127002E-58</v>
      </c>
    </row>
    <row r="26" spans="2:9" x14ac:dyDescent="0.3">
      <c r="B26" s="10" t="s">
        <v>254</v>
      </c>
      <c r="C26" s="10" t="s">
        <v>133</v>
      </c>
      <c r="D26" s="10">
        <v>250.08681306890901</v>
      </c>
      <c r="E26" s="10">
        <v>9.0689263009951908</v>
      </c>
      <c r="F26" s="10">
        <v>0.75302815264730705</v>
      </c>
      <c r="G26" s="10">
        <v>12.0432765615906</v>
      </c>
      <c r="H26" s="10">
        <v>2.10428420414605E-33</v>
      </c>
      <c r="I26" s="10">
        <v>1.6357440759322499E-32</v>
      </c>
    </row>
    <row r="27" spans="2:9" x14ac:dyDescent="0.3">
      <c r="B27" s="10" t="s">
        <v>255</v>
      </c>
      <c r="C27" s="10" t="s">
        <v>256</v>
      </c>
      <c r="D27" s="10">
        <v>908.70008131173904</v>
      </c>
      <c r="E27" s="10">
        <v>8.9824144424033197</v>
      </c>
      <c r="F27" s="10">
        <v>0.42932511976826698</v>
      </c>
      <c r="G27" s="10">
        <v>20.922173031132399</v>
      </c>
      <c r="H27" s="10">
        <v>3.36429831081629E-97</v>
      </c>
      <c r="I27" s="10">
        <v>1.1910909981178399E-95</v>
      </c>
    </row>
    <row r="28" spans="2:9" x14ac:dyDescent="0.3">
      <c r="B28" s="10" t="s">
        <v>257</v>
      </c>
      <c r="C28" s="10" t="s">
        <v>134</v>
      </c>
      <c r="D28" s="10">
        <v>1476.35254615442</v>
      </c>
      <c r="E28" s="10">
        <v>8.9603090171843007</v>
      </c>
      <c r="F28" s="10">
        <v>0.34153774758615502</v>
      </c>
      <c r="G28" s="10">
        <v>26.235193856351199</v>
      </c>
      <c r="H28" s="10">
        <v>1.0547564814625501E-151</v>
      </c>
      <c r="I28" s="10">
        <v>9.10221882362133E-150</v>
      </c>
    </row>
    <row r="29" spans="2:9" x14ac:dyDescent="0.3">
      <c r="B29" s="10" t="s">
        <v>258</v>
      </c>
      <c r="C29" s="10" t="s">
        <v>259</v>
      </c>
      <c r="D29" s="10">
        <v>386.96004291424299</v>
      </c>
      <c r="E29" s="10">
        <v>8.9311318082786801</v>
      </c>
      <c r="F29" s="10">
        <v>0.61265250824892703</v>
      </c>
      <c r="G29" s="10">
        <v>14.5778099134948</v>
      </c>
      <c r="H29" s="10">
        <v>3.88790393821592E-48</v>
      </c>
      <c r="I29" s="10">
        <v>4.6986637747848002E-47</v>
      </c>
    </row>
    <row r="30" spans="2:9" x14ac:dyDescent="0.3">
      <c r="B30" s="10" t="s">
        <v>260</v>
      </c>
      <c r="C30" s="10" t="s">
        <v>261</v>
      </c>
      <c r="D30" s="10">
        <v>1173.4542229369499</v>
      </c>
      <c r="E30" s="10">
        <v>8.8935379449985401</v>
      </c>
      <c r="F30" s="10">
        <v>0.37477219205979601</v>
      </c>
      <c r="G30" s="10">
        <v>23.730517187303899</v>
      </c>
      <c r="H30" s="10">
        <v>1.74631416440832E-124</v>
      </c>
      <c r="I30" s="10">
        <v>9.7423162929567004E-123</v>
      </c>
    </row>
    <row r="31" spans="2:9" x14ac:dyDescent="0.3">
      <c r="B31" s="10" t="s">
        <v>262</v>
      </c>
      <c r="C31" s="10" t="s">
        <v>263</v>
      </c>
      <c r="D31" s="10">
        <v>2066.7412742548699</v>
      </c>
      <c r="E31" s="10">
        <v>8.8525694301398605</v>
      </c>
      <c r="F31" s="10">
        <v>0.285646316905524</v>
      </c>
      <c r="G31" s="10">
        <v>30.991365567187799</v>
      </c>
      <c r="H31" s="10">
        <v>7.0466075861498596E-211</v>
      </c>
      <c r="I31" s="10">
        <v>1.38994334636806E-208</v>
      </c>
    </row>
    <row r="32" spans="2:9" x14ac:dyDescent="0.3">
      <c r="B32" s="10" t="s">
        <v>264</v>
      </c>
      <c r="C32" s="10" t="s">
        <v>265</v>
      </c>
      <c r="D32" s="10">
        <v>199.687812551099</v>
      </c>
      <c r="E32" s="10">
        <v>8.7874982784565905</v>
      </c>
      <c r="F32" s="10">
        <v>0.76188787244631395</v>
      </c>
      <c r="G32" s="10">
        <v>11.5338471660419</v>
      </c>
      <c r="H32" s="10">
        <v>8.90724091034517E-31</v>
      </c>
      <c r="I32" s="10">
        <v>6.25886660913949E-30</v>
      </c>
    </row>
    <row r="33" spans="2:9" x14ac:dyDescent="0.3">
      <c r="B33" s="10" t="s">
        <v>266</v>
      </c>
      <c r="C33" s="10" t="s">
        <v>267</v>
      </c>
      <c r="D33" s="10">
        <v>273.05066197731003</v>
      </c>
      <c r="E33" s="10">
        <v>8.78283716517263</v>
      </c>
      <c r="F33" s="10">
        <v>0.67775679967277003</v>
      </c>
      <c r="G33" s="10">
        <v>12.9586854302504</v>
      </c>
      <c r="H33" s="10">
        <v>2.09812291011087E-38</v>
      </c>
      <c r="I33" s="10">
        <v>1.92810862438308E-37</v>
      </c>
    </row>
    <row r="34" spans="2:9" x14ac:dyDescent="0.3">
      <c r="B34" s="10" t="s">
        <v>268</v>
      </c>
      <c r="C34" s="10" t="s">
        <v>269</v>
      </c>
      <c r="D34" s="10">
        <v>860.59173308413597</v>
      </c>
      <c r="E34" s="10">
        <v>8.7696435057062505</v>
      </c>
      <c r="F34" s="10">
        <v>0.42048857854111099</v>
      </c>
      <c r="G34" s="10">
        <v>20.855842353988798</v>
      </c>
      <c r="H34" s="10">
        <v>1.34901857516627E-96</v>
      </c>
      <c r="I34" s="10">
        <v>4.7155883485084399E-95</v>
      </c>
    </row>
    <row r="35" spans="2:9" x14ac:dyDescent="0.3">
      <c r="B35" s="10" t="s">
        <v>270</v>
      </c>
      <c r="C35" s="10" t="s">
        <v>271</v>
      </c>
      <c r="D35" s="10">
        <v>331.56253908711398</v>
      </c>
      <c r="E35" s="10">
        <v>8.7225732373647897</v>
      </c>
      <c r="F35" s="10">
        <v>0.61729389948307301</v>
      </c>
      <c r="G35" s="10">
        <v>14.1303409035293</v>
      </c>
      <c r="H35" s="10">
        <v>2.46945961298169E-45</v>
      </c>
      <c r="I35" s="10">
        <v>2.7777648559058798E-44</v>
      </c>
    </row>
    <row r="36" spans="2:9" x14ac:dyDescent="0.3">
      <c r="B36" s="10" t="s">
        <v>272</v>
      </c>
      <c r="C36" s="10" t="s">
        <v>273</v>
      </c>
      <c r="D36" s="10">
        <v>184.61351286338501</v>
      </c>
      <c r="E36" s="10">
        <v>8.6886072839409696</v>
      </c>
      <c r="F36" s="10">
        <v>0.765198281339173</v>
      </c>
      <c r="G36" s="10">
        <v>11.3547135374312</v>
      </c>
      <c r="H36" s="10">
        <v>7.0269832941926002E-30</v>
      </c>
      <c r="I36" s="10">
        <v>4.7884057660488201E-29</v>
      </c>
    </row>
    <row r="37" spans="2:9" x14ac:dyDescent="0.3">
      <c r="B37" s="10" t="s">
        <v>274</v>
      </c>
      <c r="C37" s="10" t="s">
        <v>275</v>
      </c>
      <c r="D37" s="10">
        <v>473.95256531839902</v>
      </c>
      <c r="E37" s="10">
        <v>8.5370449482524897</v>
      </c>
      <c r="F37" s="10">
        <v>0.50184821205163899</v>
      </c>
      <c r="G37" s="10">
        <v>17.011209252597801</v>
      </c>
      <c r="H37" s="10">
        <v>6.7823305889749599E-65</v>
      </c>
      <c r="I37" s="10">
        <v>1.2549015692766701E-63</v>
      </c>
    </row>
    <row r="38" spans="2:9" x14ac:dyDescent="0.3">
      <c r="B38" s="10" t="s">
        <v>276</v>
      </c>
      <c r="C38" s="10" t="s">
        <v>277</v>
      </c>
      <c r="D38" s="10">
        <v>466.15246616622699</v>
      </c>
      <c r="E38" s="10">
        <v>8.5145900913300494</v>
      </c>
      <c r="F38" s="10">
        <v>0.50180483651817898</v>
      </c>
      <c r="G38" s="10">
        <v>16.967931497849499</v>
      </c>
      <c r="H38" s="10">
        <v>1.4184094199248199E-64</v>
      </c>
      <c r="I38" s="10">
        <v>2.6026163542341399E-63</v>
      </c>
    </row>
    <row r="39" spans="2:9" x14ac:dyDescent="0.3">
      <c r="B39" s="10" t="s">
        <v>278</v>
      </c>
      <c r="C39" s="10" t="s">
        <v>279</v>
      </c>
      <c r="D39" s="10">
        <v>221.509333247298</v>
      </c>
      <c r="E39" s="10">
        <v>8.5106416395242892</v>
      </c>
      <c r="F39" s="10">
        <v>0.68425345593654296</v>
      </c>
      <c r="G39" s="10">
        <v>12.437849696901701</v>
      </c>
      <c r="H39" s="10">
        <v>1.62828497606077E-35</v>
      </c>
      <c r="I39" s="10">
        <v>1.36568229655028E-34</v>
      </c>
    </row>
    <row r="40" spans="2:9" x14ac:dyDescent="0.3">
      <c r="B40" s="10" t="s">
        <v>280</v>
      </c>
      <c r="C40" s="10" t="s">
        <v>281</v>
      </c>
      <c r="D40" s="10">
        <v>156.175234476421</v>
      </c>
      <c r="E40" s="10">
        <v>8.4769073333399696</v>
      </c>
      <c r="F40" s="10">
        <v>0.77256943222504004</v>
      </c>
      <c r="G40" s="10">
        <v>10.9723566319807</v>
      </c>
      <c r="H40" s="10">
        <v>5.1901717591705096E-28</v>
      </c>
      <c r="I40" s="10">
        <v>3.2986557682277003E-27</v>
      </c>
    </row>
    <row r="41" spans="2:9" x14ac:dyDescent="0.3">
      <c r="B41" s="10" t="s">
        <v>282</v>
      </c>
      <c r="C41" s="10" t="s">
        <v>283</v>
      </c>
      <c r="D41" s="10">
        <v>644.05276319211498</v>
      </c>
      <c r="E41" s="10">
        <v>8.3779920898368694</v>
      </c>
      <c r="F41" s="10">
        <v>0.41653868001029198</v>
      </c>
      <c r="G41" s="10">
        <v>20.113359195428998</v>
      </c>
      <c r="H41" s="10">
        <v>5.6373658981730297E-90</v>
      </c>
      <c r="I41" s="10">
        <v>1.7107237283301999E-88</v>
      </c>
    </row>
    <row r="42" spans="2:9" x14ac:dyDescent="0.3">
      <c r="B42" s="10" t="s">
        <v>284</v>
      </c>
      <c r="C42" s="10" t="s">
        <v>285</v>
      </c>
      <c r="D42" s="10">
        <v>640.20239436574695</v>
      </c>
      <c r="E42" s="10">
        <v>8.3686686599744409</v>
      </c>
      <c r="F42" s="10">
        <v>0.41701551316452801</v>
      </c>
      <c r="G42" s="10">
        <v>20.068003217598999</v>
      </c>
      <c r="H42" s="10">
        <v>1.40538435733768E-89</v>
      </c>
      <c r="I42" s="10">
        <v>4.2184444595521799E-88</v>
      </c>
    </row>
    <row r="43" spans="2:9" x14ac:dyDescent="0.3">
      <c r="B43" s="10" t="s">
        <v>286</v>
      </c>
      <c r="C43" s="10" t="s">
        <v>287</v>
      </c>
      <c r="D43" s="10">
        <v>797.44823554464301</v>
      </c>
      <c r="E43" s="10">
        <v>8.3545672590311497</v>
      </c>
      <c r="F43" s="10">
        <v>0.37550729036841901</v>
      </c>
      <c r="G43" s="10">
        <v>22.248748488569401</v>
      </c>
      <c r="H43" s="10">
        <v>1.15984143157988E-109</v>
      </c>
      <c r="I43" s="10">
        <v>4.9657397105547902E-108</v>
      </c>
    </row>
    <row r="44" spans="2:9" x14ac:dyDescent="0.3">
      <c r="B44" s="10" t="s">
        <v>288</v>
      </c>
      <c r="C44" s="10" t="s">
        <v>289</v>
      </c>
      <c r="D44" s="10">
        <v>194.747956676813</v>
      </c>
      <c r="E44" s="10">
        <v>8.3460193534487104</v>
      </c>
      <c r="F44" s="10">
        <v>0.68799664650571302</v>
      </c>
      <c r="G44" s="10">
        <v>12.1309012127277</v>
      </c>
      <c r="H44" s="10">
        <v>7.2447715597808104E-34</v>
      </c>
      <c r="I44" s="10">
        <v>5.7448490056955398E-33</v>
      </c>
    </row>
    <row r="45" spans="2:9" x14ac:dyDescent="0.3">
      <c r="B45" s="10" t="s">
        <v>290</v>
      </c>
      <c r="C45" s="10" t="s">
        <v>291</v>
      </c>
      <c r="D45" s="10">
        <v>137.51253887936801</v>
      </c>
      <c r="E45" s="10">
        <v>8.3191576953971094</v>
      </c>
      <c r="F45" s="10">
        <v>0.77778451967675599</v>
      </c>
      <c r="G45" s="10">
        <v>10.695967179771699</v>
      </c>
      <c r="H45" s="10">
        <v>1.06304732171314E-26</v>
      </c>
      <c r="I45" s="10">
        <v>6.4201316105212105E-26</v>
      </c>
    </row>
    <row r="46" spans="2:9" x14ac:dyDescent="0.3">
      <c r="B46" s="10" t="s">
        <v>292</v>
      </c>
      <c r="C46" s="10" t="s">
        <v>293</v>
      </c>
      <c r="D46" s="10">
        <v>190.42493155474</v>
      </c>
      <c r="E46" s="10">
        <v>8.3155728615132798</v>
      </c>
      <c r="F46" s="10">
        <v>0.68905893859804701</v>
      </c>
      <c r="G46" s="10">
        <v>12.068013918275399</v>
      </c>
      <c r="H46" s="10">
        <v>1.5585033145469499E-33</v>
      </c>
      <c r="I46" s="10">
        <v>1.2166238595396199E-32</v>
      </c>
    </row>
    <row r="47" spans="2:9" x14ac:dyDescent="0.3">
      <c r="B47" s="10" t="s">
        <v>294</v>
      </c>
      <c r="C47" s="10" t="s">
        <v>295</v>
      </c>
      <c r="D47" s="10">
        <v>187.53476338620101</v>
      </c>
      <c r="E47" s="10">
        <v>8.2935370583833503</v>
      </c>
      <c r="F47" s="10">
        <v>0.68987078840875005</v>
      </c>
      <c r="G47" s="10">
        <v>12.0218701787811</v>
      </c>
      <c r="H47" s="10">
        <v>2.727279261679E-33</v>
      </c>
      <c r="I47" s="10">
        <v>2.1096307230046401E-32</v>
      </c>
    </row>
    <row r="48" spans="2:9" x14ac:dyDescent="0.3">
      <c r="B48" s="10" t="s">
        <v>296</v>
      </c>
      <c r="C48" s="10" t="s">
        <v>297</v>
      </c>
      <c r="D48" s="10">
        <v>214.72688469347699</v>
      </c>
      <c r="E48" s="10">
        <v>8.1469954296210592</v>
      </c>
      <c r="F48" s="10">
        <v>0.62808904786044095</v>
      </c>
      <c r="G48" s="10">
        <v>12.9710834114581</v>
      </c>
      <c r="H48" s="10">
        <v>1.7848948021723899E-38</v>
      </c>
      <c r="I48" s="10">
        <v>1.64299566539969E-37</v>
      </c>
    </row>
    <row r="49" spans="2:9" x14ac:dyDescent="0.3">
      <c r="B49" s="10" t="s">
        <v>298</v>
      </c>
      <c r="C49" s="10" t="s">
        <v>299</v>
      </c>
      <c r="D49" s="10">
        <v>257.46768434900201</v>
      </c>
      <c r="E49" s="10">
        <v>8.1240905011357203</v>
      </c>
      <c r="F49" s="10">
        <v>0.57836720849724899</v>
      </c>
      <c r="G49" s="10">
        <v>14.0465959718641</v>
      </c>
      <c r="H49" s="10">
        <v>8.0826756872515401E-45</v>
      </c>
      <c r="I49" s="10">
        <v>9.0001245606230305E-44</v>
      </c>
    </row>
    <row r="50" spans="2:9" x14ac:dyDescent="0.3">
      <c r="B50" s="10" t="s">
        <v>300</v>
      </c>
      <c r="C50" s="10" t="s">
        <v>301</v>
      </c>
      <c r="D50" s="10">
        <v>252.38944896118801</v>
      </c>
      <c r="E50" s="10">
        <v>8.0955844816864602</v>
      </c>
      <c r="F50" s="10">
        <v>0.57937743549173104</v>
      </c>
      <c r="G50" s="10">
        <v>13.9729026119486</v>
      </c>
      <c r="H50" s="10">
        <v>2.2813588376391302E-44</v>
      </c>
      <c r="I50" s="10">
        <v>2.50994917535477E-43</v>
      </c>
    </row>
    <row r="51" spans="2:9" x14ac:dyDescent="0.3">
      <c r="B51" s="10" t="s">
        <v>302</v>
      </c>
      <c r="C51" s="10" t="s">
        <v>303</v>
      </c>
      <c r="D51" s="10">
        <v>114.791015470114</v>
      </c>
      <c r="E51" s="10">
        <v>8.0917031635237198</v>
      </c>
      <c r="F51" s="10">
        <v>0.78601323818892399</v>
      </c>
      <c r="G51" s="10">
        <v>10.2946143530204</v>
      </c>
      <c r="H51" s="10">
        <v>7.4517566689153302E-25</v>
      </c>
      <c r="I51" s="10">
        <v>4.1613803925601003E-24</v>
      </c>
    </row>
    <row r="52" spans="2:9" x14ac:dyDescent="0.3">
      <c r="B52" s="10" t="s">
        <v>304</v>
      </c>
      <c r="C52" s="10" t="s">
        <v>305</v>
      </c>
      <c r="D52" s="10">
        <v>1162.7203979983001</v>
      </c>
      <c r="E52" s="10">
        <v>8.0912024157636395</v>
      </c>
      <c r="F52" s="10">
        <v>0.29093079780625197</v>
      </c>
      <c r="G52" s="10">
        <v>27.811433085719699</v>
      </c>
      <c r="H52" s="10">
        <v>3.15514168942664E-170</v>
      </c>
      <c r="I52" s="10">
        <v>3.5929582578769801E-168</v>
      </c>
    </row>
    <row r="53" spans="2:9" x14ac:dyDescent="0.3">
      <c r="B53" s="10" t="s">
        <v>306</v>
      </c>
      <c r="C53" s="10" t="s">
        <v>307</v>
      </c>
      <c r="D53" s="10">
        <v>599.43142743484998</v>
      </c>
      <c r="E53" s="10">
        <v>8.0520745071399595</v>
      </c>
      <c r="F53" s="10">
        <v>0.390094361957108</v>
      </c>
      <c r="G53" s="10">
        <v>20.641350638195899</v>
      </c>
      <c r="H53" s="10">
        <v>1.16754059992719E-94</v>
      </c>
      <c r="I53" s="10">
        <v>3.8497473035210999E-93</v>
      </c>
    </row>
    <row r="54" spans="2:9" x14ac:dyDescent="0.3">
      <c r="B54" s="10" t="s">
        <v>308</v>
      </c>
      <c r="C54" s="10" t="s">
        <v>309</v>
      </c>
      <c r="D54" s="10">
        <v>332.40417312490001</v>
      </c>
      <c r="E54" s="10">
        <v>8.0467383788973503</v>
      </c>
      <c r="F54" s="10">
        <v>0.508973548278153</v>
      </c>
      <c r="G54" s="10">
        <v>15.809737865787501</v>
      </c>
      <c r="H54" s="10">
        <v>2.66573683479602E-56</v>
      </c>
      <c r="I54" s="10">
        <v>4.0391946607896902E-55</v>
      </c>
    </row>
    <row r="55" spans="2:9" x14ac:dyDescent="0.3">
      <c r="B55" s="11" t="s">
        <v>214</v>
      </c>
      <c r="C55" s="11" t="s">
        <v>310</v>
      </c>
      <c r="D55" s="11">
        <v>1871.52653346584</v>
      </c>
      <c r="E55" s="11">
        <v>-10.793110569327601</v>
      </c>
      <c r="F55" s="11">
        <v>0.54293269025295898</v>
      </c>
      <c r="G55" s="11">
        <v>-19.879279260747701</v>
      </c>
      <c r="H55" s="11">
        <v>6.1511083027497602E-88</v>
      </c>
      <c r="I55" s="11">
        <v>1.7833370685609901E-86</v>
      </c>
    </row>
    <row r="56" spans="2:9" x14ac:dyDescent="0.3">
      <c r="B56" s="11" t="s">
        <v>216</v>
      </c>
      <c r="C56" s="11" t="s">
        <v>311</v>
      </c>
      <c r="D56" s="11">
        <v>1535.66016675176</v>
      </c>
      <c r="E56" s="11">
        <v>-10.1513285851901</v>
      </c>
      <c r="F56" s="11">
        <v>0.48511148411133898</v>
      </c>
      <c r="G56" s="11">
        <v>-20.925764319486301</v>
      </c>
      <c r="H56" s="11">
        <v>3.12022324042452E-97</v>
      </c>
      <c r="I56" s="11">
        <v>1.1082310583192699E-95</v>
      </c>
    </row>
    <row r="57" spans="2:9" x14ac:dyDescent="0.3">
      <c r="B57" s="11" t="s">
        <v>218</v>
      </c>
      <c r="C57" s="11" t="s">
        <v>312</v>
      </c>
      <c r="D57" s="11">
        <v>1280.1411161388801</v>
      </c>
      <c r="E57" s="11">
        <v>-10.0831894775349</v>
      </c>
      <c r="F57" s="11">
        <v>0.51473856094411996</v>
      </c>
      <c r="G57" s="11">
        <v>-19.588952999830799</v>
      </c>
      <c r="H57" s="11">
        <v>1.92100156288239E-85</v>
      </c>
      <c r="I57" s="11">
        <v>5.1754593325850803E-84</v>
      </c>
    </row>
    <row r="58" spans="2:9" x14ac:dyDescent="0.3">
      <c r="B58" s="11" t="s">
        <v>220</v>
      </c>
      <c r="C58" s="11" t="s">
        <v>313</v>
      </c>
      <c r="D58" s="11">
        <v>616.40744416734196</v>
      </c>
      <c r="E58" s="11">
        <v>-9.5515045063876407</v>
      </c>
      <c r="F58" s="11">
        <v>0.60179411586826603</v>
      </c>
      <c r="G58" s="11">
        <v>-15.8717146853567</v>
      </c>
      <c r="H58" s="11">
        <v>9.9485403417453103E-57</v>
      </c>
      <c r="I58" s="11">
        <v>1.53052335118271E-55</v>
      </c>
    </row>
    <row r="59" spans="2:9" x14ac:dyDescent="0.3">
      <c r="B59" s="11" t="s">
        <v>222</v>
      </c>
      <c r="C59" s="11" t="s">
        <v>314</v>
      </c>
      <c r="D59" s="11">
        <v>1976.5187443672401</v>
      </c>
      <c r="E59" s="11">
        <v>-9.4538555834821398</v>
      </c>
      <c r="F59" s="11">
        <v>0.34932496483193798</v>
      </c>
      <c r="G59" s="11">
        <v>-27.063212009569501</v>
      </c>
      <c r="H59" s="11">
        <v>2.6701921988702699E-161</v>
      </c>
      <c r="I59" s="11">
        <v>2.6572020746595498E-159</v>
      </c>
    </row>
    <row r="60" spans="2:9" x14ac:dyDescent="0.3">
      <c r="B60" s="11" t="s">
        <v>223</v>
      </c>
      <c r="C60" s="11" t="s">
        <v>315</v>
      </c>
      <c r="D60" s="11">
        <v>1563.9345322583699</v>
      </c>
      <c r="E60" s="11">
        <v>-9.3979062389988197</v>
      </c>
      <c r="F60" s="11">
        <v>0.38279328465219098</v>
      </c>
      <c r="G60" s="11">
        <v>-24.550864959759799</v>
      </c>
      <c r="H60" s="11">
        <v>4.2339761612636497E-133</v>
      </c>
      <c r="I60" s="11">
        <v>2.67248575298961E-131</v>
      </c>
    </row>
    <row r="61" spans="2:9" x14ac:dyDescent="0.3">
      <c r="B61" s="11" t="s">
        <v>225</v>
      </c>
      <c r="C61" s="11" t="s">
        <v>316</v>
      </c>
      <c r="D61" s="11">
        <v>416.046297940437</v>
      </c>
      <c r="E61" s="11">
        <v>-9.0289365858302606</v>
      </c>
      <c r="F61" s="11">
        <v>0.61072731585328999</v>
      </c>
      <c r="G61" s="11">
        <v>-14.783908221323401</v>
      </c>
      <c r="H61" s="11">
        <v>1.8604969296740299E-49</v>
      </c>
      <c r="I61" s="11">
        <v>2.32741212742688E-48</v>
      </c>
    </row>
    <row r="62" spans="2:9" x14ac:dyDescent="0.3">
      <c r="B62" s="11" t="s">
        <v>227</v>
      </c>
      <c r="C62" s="11" t="s">
        <v>317</v>
      </c>
      <c r="D62" s="11">
        <v>396.26729821996298</v>
      </c>
      <c r="E62" s="11">
        <v>-8.7056610370076708</v>
      </c>
      <c r="F62" s="11">
        <v>0.56946324223168598</v>
      </c>
      <c r="G62" s="11">
        <v>-15.2874854624344</v>
      </c>
      <c r="H62" s="11">
        <v>9.2659289543923408E-53</v>
      </c>
      <c r="I62" s="11">
        <v>1.2858222516358999E-51</v>
      </c>
    </row>
    <row r="63" spans="2:9" x14ac:dyDescent="0.3">
      <c r="B63" s="11" t="s">
        <v>229</v>
      </c>
      <c r="C63" s="11" t="s">
        <v>318</v>
      </c>
      <c r="D63" s="11">
        <v>743.59311628055605</v>
      </c>
      <c r="E63" s="11">
        <v>-8.5793047750509395</v>
      </c>
      <c r="F63" s="11">
        <v>0.41504168966253902</v>
      </c>
      <c r="G63" s="11">
        <v>-20.670947012640099</v>
      </c>
      <c r="H63" s="11">
        <v>6.3262730655639097E-95</v>
      </c>
      <c r="I63" s="11">
        <v>2.0984988673339E-93</v>
      </c>
    </row>
    <row r="64" spans="2:9" x14ac:dyDescent="0.3">
      <c r="B64" s="11" t="s">
        <v>231</v>
      </c>
      <c r="C64" s="11" t="s">
        <v>319</v>
      </c>
      <c r="D64" s="11">
        <v>2006.4869611306499</v>
      </c>
      <c r="E64" s="11">
        <v>-8.5674013123076005</v>
      </c>
      <c r="F64" s="11">
        <v>0.264461568975418</v>
      </c>
      <c r="G64" s="11">
        <v>-32.395638222595402</v>
      </c>
      <c r="H64" s="11">
        <v>3.1617248724109202E-230</v>
      </c>
      <c r="I64" s="11">
        <v>7.5922636827502097E-228</v>
      </c>
    </row>
    <row r="65" spans="2:9" x14ac:dyDescent="0.3">
      <c r="B65" s="11" t="s">
        <v>233</v>
      </c>
      <c r="C65" s="11" t="s">
        <v>320</v>
      </c>
      <c r="D65" s="11">
        <v>165.94598045215801</v>
      </c>
      <c r="E65" s="11">
        <v>-8.5553098692045602</v>
      </c>
      <c r="F65" s="11">
        <v>0.76970470534720703</v>
      </c>
      <c r="G65" s="11">
        <v>-11.115054656376699</v>
      </c>
      <c r="H65" s="11">
        <v>1.0598571454276799E-28</v>
      </c>
      <c r="I65" s="11">
        <v>6.94376158267744E-28</v>
      </c>
    </row>
    <row r="66" spans="2:9" x14ac:dyDescent="0.3">
      <c r="B66" s="11" t="s">
        <v>235</v>
      </c>
      <c r="C66" s="11" t="s">
        <v>321</v>
      </c>
      <c r="D66" s="11">
        <v>153.72260311541299</v>
      </c>
      <c r="E66" s="11">
        <v>-8.4558337157729895</v>
      </c>
      <c r="F66" s="11">
        <v>0.77344060681475402</v>
      </c>
      <c r="G66" s="11">
        <v>-10.932751191583399</v>
      </c>
      <c r="H66" s="11">
        <v>8.0374003190091598E-28</v>
      </c>
      <c r="I66" s="11">
        <v>5.0761077143382001E-27</v>
      </c>
    </row>
    <row r="67" spans="2:9" x14ac:dyDescent="0.3">
      <c r="B67" s="11" t="s">
        <v>237</v>
      </c>
      <c r="C67" s="11" t="s">
        <v>322</v>
      </c>
      <c r="D67" s="11">
        <v>298.41932033456902</v>
      </c>
      <c r="E67" s="11">
        <v>-8.3245474911139592</v>
      </c>
      <c r="F67" s="11">
        <v>0.57489867542324202</v>
      </c>
      <c r="G67" s="11">
        <v>-14.4800255192542</v>
      </c>
      <c r="H67" s="11">
        <v>1.62037004990703E-47</v>
      </c>
      <c r="I67" s="11">
        <v>1.9287292641457999E-46</v>
      </c>
    </row>
    <row r="68" spans="2:9" x14ac:dyDescent="0.3">
      <c r="B68" s="11" t="s">
        <v>239</v>
      </c>
      <c r="C68" s="11" t="s">
        <v>323</v>
      </c>
      <c r="D68" s="11">
        <v>175.382634393975</v>
      </c>
      <c r="E68" s="11">
        <v>-8.2106387400097702</v>
      </c>
      <c r="F68" s="11">
        <v>0.69147722489203001</v>
      </c>
      <c r="G68" s="11">
        <v>-11.8740552030355</v>
      </c>
      <c r="H68" s="11">
        <v>1.6144775152454201E-32</v>
      </c>
      <c r="I68" s="11">
        <v>1.2181365186749301E-31</v>
      </c>
    </row>
    <row r="69" spans="2:9" x14ac:dyDescent="0.3">
      <c r="B69" s="11" t="s">
        <v>241</v>
      </c>
      <c r="C69" s="11" t="s">
        <v>324</v>
      </c>
      <c r="D69" s="11">
        <v>221.504381332734</v>
      </c>
      <c r="E69" s="11">
        <v>-8.1901090314454308</v>
      </c>
      <c r="F69" s="11">
        <v>0.62700086241861497</v>
      </c>
      <c r="G69" s="11">
        <v>-13.0623568839325</v>
      </c>
      <c r="H69" s="11">
        <v>5.4028776371769202E-39</v>
      </c>
      <c r="I69" s="11">
        <v>5.0448171073758402E-38</v>
      </c>
    </row>
    <row r="70" spans="2:9" x14ac:dyDescent="0.3">
      <c r="B70" s="11" t="s">
        <v>242</v>
      </c>
      <c r="C70" s="11" t="s">
        <v>325</v>
      </c>
      <c r="D70" s="11">
        <v>334.35289754881899</v>
      </c>
      <c r="E70" s="11">
        <v>-8.0589027323670397</v>
      </c>
      <c r="F70" s="11">
        <v>0.50718973854484894</v>
      </c>
      <c r="G70" s="11">
        <v>-15.889325275957701</v>
      </c>
      <c r="H70" s="11">
        <v>7.5131903350861195E-57</v>
      </c>
      <c r="I70" s="11">
        <v>1.1607090970819799E-55</v>
      </c>
    </row>
    <row r="71" spans="2:9" x14ac:dyDescent="0.3">
      <c r="B71" s="11" t="s">
        <v>244</v>
      </c>
      <c r="C71" s="11" t="s">
        <v>326</v>
      </c>
      <c r="D71" s="11">
        <v>1534.3570144789601</v>
      </c>
      <c r="E71" s="11">
        <v>-8.0185647289823994</v>
      </c>
      <c r="F71" s="11">
        <v>0.59293123350137</v>
      </c>
      <c r="G71" s="11">
        <v>-13.5235998306773</v>
      </c>
      <c r="H71" s="11">
        <v>1.13483803738589E-41</v>
      </c>
      <c r="I71" s="11">
        <v>1.15215266185336E-40</v>
      </c>
    </row>
    <row r="72" spans="2:9" x14ac:dyDescent="0.3">
      <c r="B72" s="11" t="s">
        <v>246</v>
      </c>
      <c r="C72" s="11" t="s">
        <v>327</v>
      </c>
      <c r="D72" s="11">
        <v>574.43225110445201</v>
      </c>
      <c r="E72" s="11">
        <v>-7.9914276588840201</v>
      </c>
      <c r="F72" s="11">
        <v>0.391553276584794</v>
      </c>
      <c r="G72" s="11">
        <v>-20.409553786873801</v>
      </c>
      <c r="H72" s="11">
        <v>1.3753452169925501E-92</v>
      </c>
      <c r="I72" s="11">
        <v>4.3282231529628898E-91</v>
      </c>
    </row>
    <row r="73" spans="2:9" x14ac:dyDescent="0.3">
      <c r="B73" s="11" t="s">
        <v>248</v>
      </c>
      <c r="C73" s="11" t="s">
        <v>328</v>
      </c>
      <c r="D73" s="11">
        <v>914.75411815287305</v>
      </c>
      <c r="E73" s="11">
        <v>-7.9893947876063196</v>
      </c>
      <c r="F73" s="11">
        <v>0.31885686529604201</v>
      </c>
      <c r="G73" s="11">
        <v>-25.056367471305901</v>
      </c>
      <c r="H73" s="11">
        <v>1.4880425780839E-138</v>
      </c>
      <c r="I73" s="11">
        <v>1.0536486100971E-136</v>
      </c>
    </row>
    <row r="74" spans="2:9" x14ac:dyDescent="0.3">
      <c r="B74" s="11" t="s">
        <v>250</v>
      </c>
      <c r="C74" s="11" t="s">
        <v>329</v>
      </c>
      <c r="D74" s="11">
        <v>273.65895247155498</v>
      </c>
      <c r="E74" s="11">
        <v>-7.9802872525356303</v>
      </c>
      <c r="F74" s="11">
        <v>0.54100703605022604</v>
      </c>
      <c r="G74" s="11">
        <v>-14.750801229496</v>
      </c>
      <c r="H74" s="11">
        <v>3.0403362287241401E-49</v>
      </c>
      <c r="I74" s="11">
        <v>3.7734330317401002E-48</v>
      </c>
    </row>
    <row r="75" spans="2:9" x14ac:dyDescent="0.3">
      <c r="B75" s="11" t="s">
        <v>252</v>
      </c>
      <c r="C75" s="11" t="s">
        <v>330</v>
      </c>
      <c r="D75" s="11">
        <v>184.170553688914</v>
      </c>
      <c r="E75" s="11">
        <v>-7.94153585652868</v>
      </c>
      <c r="F75" s="11">
        <v>0.63298048280478902</v>
      </c>
      <c r="G75" s="11">
        <v>-12.546257068368201</v>
      </c>
      <c r="H75" s="11">
        <v>4.16747934826946E-36</v>
      </c>
      <c r="I75" s="11">
        <v>3.5657611836548701E-35</v>
      </c>
    </row>
    <row r="76" spans="2:9" x14ac:dyDescent="0.3">
      <c r="B76" s="11" t="s">
        <v>254</v>
      </c>
      <c r="C76" s="11" t="s">
        <v>331</v>
      </c>
      <c r="D76" s="11">
        <v>1249.67438792749</v>
      </c>
      <c r="E76" s="11">
        <v>-7.8935563048705699</v>
      </c>
      <c r="F76" s="11">
        <v>0.26458436268434299</v>
      </c>
      <c r="G76" s="11">
        <v>-29.833797526000499</v>
      </c>
      <c r="H76" s="11">
        <v>1.4244732366972801E-195</v>
      </c>
      <c r="I76" s="11">
        <v>2.2478187675083101E-193</v>
      </c>
    </row>
    <row r="77" spans="2:9" x14ac:dyDescent="0.3">
      <c r="B77" s="11" t="s">
        <v>255</v>
      </c>
      <c r="C77" s="11" t="s">
        <v>332</v>
      </c>
      <c r="D77" s="11">
        <v>285.63561138324201</v>
      </c>
      <c r="E77" s="11">
        <v>-7.8403139675000704</v>
      </c>
      <c r="F77" s="11">
        <v>0.51095575698170403</v>
      </c>
      <c r="G77" s="11">
        <v>-15.344408709305901</v>
      </c>
      <c r="H77" s="11">
        <v>3.8606096492274499E-53</v>
      </c>
      <c r="I77" s="11">
        <v>5.3843805789604101E-52</v>
      </c>
    </row>
    <row r="78" spans="2:9" x14ac:dyDescent="0.3">
      <c r="B78" s="11" t="s">
        <v>257</v>
      </c>
      <c r="C78" s="11" t="s">
        <v>333</v>
      </c>
      <c r="D78" s="11">
        <v>317.94753351603703</v>
      </c>
      <c r="E78" s="11">
        <v>-7.7275232661300004</v>
      </c>
      <c r="F78" s="11">
        <v>0.52134848343953699</v>
      </c>
      <c r="G78" s="11">
        <v>-14.8221842233981</v>
      </c>
      <c r="H78" s="11">
        <v>1.05303827768662E-49</v>
      </c>
      <c r="I78" s="11">
        <v>1.33699549601453E-48</v>
      </c>
    </row>
    <row r="79" spans="2:9" x14ac:dyDescent="0.3">
      <c r="B79" s="11" t="s">
        <v>258</v>
      </c>
      <c r="C79" s="11" t="s">
        <v>334</v>
      </c>
      <c r="D79" s="11">
        <v>189.246805924602</v>
      </c>
      <c r="E79" s="11">
        <v>-7.7088886942911703</v>
      </c>
      <c r="F79" s="11">
        <v>0.58558027461044004</v>
      </c>
      <c r="G79" s="11">
        <v>-13.164529319946</v>
      </c>
      <c r="H79" s="11">
        <v>1.40409912880859E-39</v>
      </c>
      <c r="I79" s="11">
        <v>1.32788347404278E-38</v>
      </c>
    </row>
    <row r="80" spans="2:9" x14ac:dyDescent="0.3">
      <c r="B80" s="11" t="s">
        <v>260</v>
      </c>
      <c r="C80" s="11" t="s">
        <v>335</v>
      </c>
      <c r="D80" s="11">
        <v>79.070187641413497</v>
      </c>
      <c r="E80" s="11">
        <v>-7.6272942641572801</v>
      </c>
      <c r="F80" s="11">
        <v>0.80348289612457702</v>
      </c>
      <c r="G80" s="11">
        <v>-9.4927898290627599</v>
      </c>
      <c r="H80" s="11">
        <v>2.2493217907431498E-21</v>
      </c>
      <c r="I80" s="11">
        <v>1.0878287434566E-20</v>
      </c>
    </row>
    <row r="81" spans="2:9" x14ac:dyDescent="0.3">
      <c r="B81" s="11" t="s">
        <v>262</v>
      </c>
      <c r="C81" s="11" t="s">
        <v>336</v>
      </c>
      <c r="D81" s="11">
        <v>203.914095566328</v>
      </c>
      <c r="E81" s="11">
        <v>-7.5786819064547197</v>
      </c>
      <c r="F81" s="11">
        <v>0.54746765511879902</v>
      </c>
      <c r="G81" s="11">
        <v>-13.8431591996246</v>
      </c>
      <c r="H81" s="11">
        <v>1.3991938136390699E-43</v>
      </c>
      <c r="I81" s="11">
        <v>1.4976254714590301E-42</v>
      </c>
    </row>
    <row r="82" spans="2:9" x14ac:dyDescent="0.3">
      <c r="B82" s="11" t="s">
        <v>264</v>
      </c>
      <c r="C82" s="11" t="s">
        <v>337</v>
      </c>
      <c r="D82" s="11">
        <v>101.28573576255999</v>
      </c>
      <c r="E82" s="11">
        <v>-7.4941910652965404</v>
      </c>
      <c r="F82" s="11">
        <v>0.71196077903003996</v>
      </c>
      <c r="G82" s="11">
        <v>-10.5261290874849</v>
      </c>
      <c r="H82" s="11">
        <v>6.5471734774131596E-26</v>
      </c>
      <c r="I82" s="11">
        <v>3.8083242881256298E-25</v>
      </c>
    </row>
    <row r="83" spans="2:9" x14ac:dyDescent="0.3">
      <c r="B83" s="11" t="s">
        <v>266</v>
      </c>
      <c r="C83" s="11" t="s">
        <v>338</v>
      </c>
      <c r="D83" s="11">
        <v>95.009011853142596</v>
      </c>
      <c r="E83" s="11">
        <v>-7.4109473875981404</v>
      </c>
      <c r="F83" s="11">
        <v>0.71444992401770901</v>
      </c>
      <c r="G83" s="11">
        <v>-10.3729416694772</v>
      </c>
      <c r="H83" s="11">
        <v>3.2923074310131699E-25</v>
      </c>
      <c r="I83" s="11">
        <v>1.8649655324600802E-24</v>
      </c>
    </row>
    <row r="84" spans="2:9" x14ac:dyDescent="0.3">
      <c r="B84" s="11" t="s">
        <v>268</v>
      </c>
      <c r="C84" s="11" t="s">
        <v>339</v>
      </c>
      <c r="D84" s="11">
        <v>121.048116869273</v>
      </c>
      <c r="E84" s="11">
        <v>-7.384942034562</v>
      </c>
      <c r="F84" s="11">
        <v>0.64507417914116405</v>
      </c>
      <c r="G84" s="11">
        <v>-11.448205917021999</v>
      </c>
      <c r="H84" s="11">
        <v>2.40062562874722E-30</v>
      </c>
      <c r="I84" s="11">
        <v>1.6646146073535399E-29</v>
      </c>
    </row>
    <row r="85" spans="2:9" x14ac:dyDescent="0.3">
      <c r="B85" s="11" t="s">
        <v>270</v>
      </c>
      <c r="C85" s="11" t="s">
        <v>340</v>
      </c>
      <c r="D85" s="11">
        <v>63.996480497688403</v>
      </c>
      <c r="E85" s="11">
        <v>-7.3512360923393203</v>
      </c>
      <c r="F85" s="11">
        <v>0.81574805554179297</v>
      </c>
      <c r="G85" s="11">
        <v>-9.0116501564406093</v>
      </c>
      <c r="H85" s="11">
        <v>2.02978937746117E-19</v>
      </c>
      <c r="I85" s="11">
        <v>8.9149317946067998E-19</v>
      </c>
    </row>
    <row r="86" spans="2:9" x14ac:dyDescent="0.3">
      <c r="B86" s="11" t="s">
        <v>272</v>
      </c>
      <c r="C86" s="11" t="s">
        <v>341</v>
      </c>
      <c r="D86" s="11">
        <v>89.175562413018497</v>
      </c>
      <c r="E86" s="11">
        <v>-7.3280580941656002</v>
      </c>
      <c r="F86" s="11">
        <v>0.71707659261039602</v>
      </c>
      <c r="G86" s="11">
        <v>-10.219351976738</v>
      </c>
      <c r="H86" s="11">
        <v>1.62423030219264E-24</v>
      </c>
      <c r="I86" s="11">
        <v>8.9751115147673597E-24</v>
      </c>
    </row>
    <row r="87" spans="2:9" x14ac:dyDescent="0.3">
      <c r="B87" s="11" t="s">
        <v>274</v>
      </c>
      <c r="C87" s="11" t="s">
        <v>342</v>
      </c>
      <c r="D87" s="11">
        <v>62.202936000584998</v>
      </c>
      <c r="E87" s="11">
        <v>-7.3267862435647704</v>
      </c>
      <c r="F87" s="11">
        <v>0.81571574449172202</v>
      </c>
      <c r="G87" s="11">
        <v>-8.9820336226685704</v>
      </c>
      <c r="H87" s="11">
        <v>2.6580757600620801E-19</v>
      </c>
      <c r="I87" s="11">
        <v>1.1609768622240299E-18</v>
      </c>
    </row>
    <row r="88" spans="2:9" x14ac:dyDescent="0.3">
      <c r="B88" s="11" t="s">
        <v>276</v>
      </c>
      <c r="C88" s="11" t="s">
        <v>343</v>
      </c>
      <c r="D88" s="11">
        <v>61.931803496814901</v>
      </c>
      <c r="E88" s="11">
        <v>-7.3204538154457603</v>
      </c>
      <c r="F88" s="11">
        <v>0.81604211859016795</v>
      </c>
      <c r="G88" s="11">
        <v>-8.9706813517087998</v>
      </c>
      <c r="H88" s="11">
        <v>2.9468582031501701E-19</v>
      </c>
      <c r="I88" s="11">
        <v>1.2850768145281E-18</v>
      </c>
    </row>
    <row r="89" spans="2:9" x14ac:dyDescent="0.3">
      <c r="B89" s="11" t="s">
        <v>278</v>
      </c>
      <c r="C89" s="11" t="s">
        <v>344</v>
      </c>
      <c r="D89" s="11">
        <v>214.11518125796599</v>
      </c>
      <c r="E89" s="11">
        <v>-7.2673877942981999</v>
      </c>
      <c r="F89" s="11">
        <v>0.49071765761343</v>
      </c>
      <c r="G89" s="11">
        <v>-14.809713246600101</v>
      </c>
      <c r="H89" s="11">
        <v>1.2678000610462E-49</v>
      </c>
      <c r="I89" s="11">
        <v>1.5992595546870799E-48</v>
      </c>
    </row>
    <row r="90" spans="2:9" x14ac:dyDescent="0.3">
      <c r="B90" s="11" t="s">
        <v>280</v>
      </c>
      <c r="C90" s="11" t="s">
        <v>345</v>
      </c>
      <c r="D90" s="11">
        <v>58.444983527514196</v>
      </c>
      <c r="E90" s="11">
        <v>-7.2493787666986602</v>
      </c>
      <c r="F90" s="11">
        <v>0.81886704081741002</v>
      </c>
      <c r="G90" s="11">
        <v>-8.8529375409494797</v>
      </c>
      <c r="H90" s="11">
        <v>8.5245373834063104E-19</v>
      </c>
      <c r="I90" s="11">
        <v>3.6468644437298997E-18</v>
      </c>
    </row>
    <row r="91" spans="2:9" x14ac:dyDescent="0.3">
      <c r="B91" s="11" t="s">
        <v>282</v>
      </c>
      <c r="C91" s="11" t="s">
        <v>346</v>
      </c>
      <c r="D91" s="11">
        <v>58.480460004821701</v>
      </c>
      <c r="E91" s="11">
        <v>-7.2491393388673497</v>
      </c>
      <c r="F91" s="11">
        <v>0.81896504770544598</v>
      </c>
      <c r="G91" s="11">
        <v>-8.8515857412691705</v>
      </c>
      <c r="H91" s="11">
        <v>8.62844477370046E-19</v>
      </c>
      <c r="I91" s="11">
        <v>3.6898877650133697E-18</v>
      </c>
    </row>
    <row r="92" spans="2:9" x14ac:dyDescent="0.3">
      <c r="B92" s="11" t="s">
        <v>284</v>
      </c>
      <c r="C92" s="11" t="s">
        <v>347</v>
      </c>
      <c r="D92" s="11">
        <v>155.32984764101101</v>
      </c>
      <c r="E92" s="11">
        <v>-7.2064501754825603</v>
      </c>
      <c r="F92" s="11">
        <v>0.55400515731826305</v>
      </c>
      <c r="G92" s="11">
        <v>-13.0079117139746</v>
      </c>
      <c r="H92" s="11">
        <v>1.1031566451434401E-38</v>
      </c>
      <c r="I92" s="11">
        <v>1.02141393983692E-37</v>
      </c>
    </row>
    <row r="93" spans="2:9" x14ac:dyDescent="0.3">
      <c r="B93" s="11" t="s">
        <v>286</v>
      </c>
      <c r="C93" s="11" t="s">
        <v>348</v>
      </c>
      <c r="D93" s="11">
        <v>922.091278152222</v>
      </c>
      <c r="E93" s="11">
        <v>-7.2034153853239697</v>
      </c>
      <c r="F93" s="11">
        <v>0.250816942644709</v>
      </c>
      <c r="G93" s="11">
        <v>-28.7198117853141</v>
      </c>
      <c r="H93" s="11">
        <v>2.1587299764032E-181</v>
      </c>
      <c r="I93" s="11">
        <v>2.8729314842590101E-179</v>
      </c>
    </row>
    <row r="94" spans="2:9" x14ac:dyDescent="0.3">
      <c r="B94" s="11" t="s">
        <v>288</v>
      </c>
      <c r="C94" s="11" t="s">
        <v>349</v>
      </c>
      <c r="D94" s="11">
        <v>54.671012017969701</v>
      </c>
      <c r="E94" s="11">
        <v>-7.1578594676033402</v>
      </c>
      <c r="F94" s="11">
        <v>0.82363884586620995</v>
      </c>
      <c r="G94" s="11">
        <v>-8.6905316614535195</v>
      </c>
      <c r="H94" s="11">
        <v>3.6074725817887703E-18</v>
      </c>
      <c r="I94" s="11">
        <v>1.50313625569365E-17</v>
      </c>
    </row>
    <row r="95" spans="2:9" x14ac:dyDescent="0.3">
      <c r="B95" s="11" t="s">
        <v>290</v>
      </c>
      <c r="C95" s="11" t="s">
        <v>350</v>
      </c>
      <c r="D95" s="11">
        <v>361.04741167685398</v>
      </c>
      <c r="E95" s="11">
        <v>-7.1412578507333997</v>
      </c>
      <c r="F95" s="11">
        <v>0.37272760584831899</v>
      </c>
      <c r="G95" s="11">
        <v>-19.1594551588957</v>
      </c>
      <c r="H95" s="11">
        <v>8.0713688148308904E-82</v>
      </c>
      <c r="I95" s="11">
        <v>2.0542935467424398E-80</v>
      </c>
    </row>
    <row r="96" spans="2:9" x14ac:dyDescent="0.3">
      <c r="B96" s="11" t="s">
        <v>292</v>
      </c>
      <c r="C96" s="11" t="s">
        <v>351</v>
      </c>
      <c r="D96" s="11">
        <v>51.953391582436197</v>
      </c>
      <c r="E96" s="11">
        <v>-7.1027039624361397</v>
      </c>
      <c r="F96" s="11">
        <v>0.825066405501239</v>
      </c>
      <c r="G96" s="11">
        <v>-8.6086452133766809</v>
      </c>
      <c r="H96" s="11">
        <v>7.3929066949618306E-18</v>
      </c>
      <c r="I96" s="11">
        <v>3.0290076911182603E-17</v>
      </c>
    </row>
    <row r="97" spans="2:9" x14ac:dyDescent="0.3">
      <c r="B97" s="11" t="s">
        <v>294</v>
      </c>
      <c r="C97" s="11" t="s">
        <v>352</v>
      </c>
      <c r="D97" s="11">
        <v>51.354363946375699</v>
      </c>
      <c r="E97" s="11">
        <v>-7.08951379753276</v>
      </c>
      <c r="F97" s="11">
        <v>0.82546346275106897</v>
      </c>
      <c r="G97" s="11">
        <v>-8.5885252557455907</v>
      </c>
      <c r="H97" s="11">
        <v>8.8092708817466196E-18</v>
      </c>
      <c r="I97" s="11">
        <v>3.58934733160359E-17</v>
      </c>
    </row>
    <row r="98" spans="2:9" x14ac:dyDescent="0.3">
      <c r="B98" s="11" t="s">
        <v>296</v>
      </c>
      <c r="C98" s="11" t="s">
        <v>353</v>
      </c>
      <c r="D98" s="11">
        <v>50.315439342662501</v>
      </c>
      <c r="E98" s="11">
        <v>-7.06362959525989</v>
      </c>
      <c r="F98" s="11">
        <v>0.82664369202505805</v>
      </c>
      <c r="G98" s="11">
        <v>-8.5449507005320093</v>
      </c>
      <c r="H98" s="11">
        <v>1.28591156158453E-17</v>
      </c>
      <c r="I98" s="11">
        <v>5.2125427923899701E-17</v>
      </c>
    </row>
    <row r="99" spans="2:9" x14ac:dyDescent="0.3">
      <c r="B99" s="11" t="s">
        <v>298</v>
      </c>
      <c r="C99" s="11" t="s">
        <v>354</v>
      </c>
      <c r="D99" s="11">
        <v>50.243827318199898</v>
      </c>
      <c r="E99" s="11">
        <v>-7.0581908523675096</v>
      </c>
      <c r="F99" s="11">
        <v>0.82720690514192996</v>
      </c>
      <c r="G99" s="11">
        <v>-8.5325579471033102</v>
      </c>
      <c r="H99" s="11">
        <v>1.4314680938613601E-17</v>
      </c>
      <c r="I99" s="11">
        <v>5.7898193206856701E-17</v>
      </c>
    </row>
    <row r="100" spans="2:9" x14ac:dyDescent="0.3">
      <c r="B100" s="11" t="s">
        <v>300</v>
      </c>
      <c r="C100" s="11" t="s">
        <v>355</v>
      </c>
      <c r="D100" s="11">
        <v>49.097508924015798</v>
      </c>
      <c r="E100" s="11">
        <v>-7.02891517651861</v>
      </c>
      <c r="F100" s="11">
        <v>0.82860907199107003</v>
      </c>
      <c r="G100" s="11">
        <v>-8.4827881013042497</v>
      </c>
      <c r="H100" s="11">
        <v>2.1986084774212598E-17</v>
      </c>
      <c r="I100" s="11">
        <v>8.8119844853393498E-17</v>
      </c>
    </row>
    <row r="101" spans="2:9" x14ac:dyDescent="0.3">
      <c r="B101" s="11" t="s">
        <v>302</v>
      </c>
      <c r="C101" s="11" t="s">
        <v>356</v>
      </c>
      <c r="D101" s="11">
        <v>47.686937856607798</v>
      </c>
      <c r="E101" s="11">
        <v>-6.9970254449007596</v>
      </c>
      <c r="F101" s="11">
        <v>0.82948700600870695</v>
      </c>
      <c r="G101" s="11">
        <v>-8.4353647425639195</v>
      </c>
      <c r="H101" s="11">
        <v>3.3017147049623502E-17</v>
      </c>
      <c r="I101" s="11">
        <v>1.31284163538568E-16</v>
      </c>
    </row>
    <row r="102" spans="2:9" x14ac:dyDescent="0.3">
      <c r="B102" s="11" t="s">
        <v>304</v>
      </c>
      <c r="C102" s="11" t="s">
        <v>357</v>
      </c>
      <c r="D102" s="11">
        <v>88.579227505348101</v>
      </c>
      <c r="E102" s="11">
        <v>-6.9560955812447398</v>
      </c>
      <c r="F102" s="11">
        <v>0.65916673502104195</v>
      </c>
      <c r="G102" s="11">
        <v>-10.552861987221901</v>
      </c>
      <c r="H102" s="11">
        <v>4.9272914581529401E-26</v>
      </c>
      <c r="I102" s="11">
        <v>2.88583570767536E-25</v>
      </c>
    </row>
    <row r="103" spans="2:9" x14ac:dyDescent="0.3">
      <c r="B103" s="11" t="s">
        <v>306</v>
      </c>
      <c r="C103" s="11" t="s">
        <v>358</v>
      </c>
      <c r="D103" s="11">
        <v>391.96592402315099</v>
      </c>
      <c r="E103" s="11">
        <v>-6.9261612178040401</v>
      </c>
      <c r="F103" s="11">
        <v>0.33796300562724402</v>
      </c>
      <c r="G103" s="11">
        <v>-20.4938443039036</v>
      </c>
      <c r="H103" s="11">
        <v>2.4431876470257899E-93</v>
      </c>
      <c r="I103" s="11">
        <v>7.7998412569499494E-92</v>
      </c>
    </row>
    <row r="104" spans="2:9" x14ac:dyDescent="0.3">
      <c r="B104" s="11" t="s">
        <v>308</v>
      </c>
      <c r="C104" s="11" t="s">
        <v>359</v>
      </c>
      <c r="D104" s="11">
        <v>44.256016163996797</v>
      </c>
      <c r="E104" s="11">
        <v>-6.8939326829888596</v>
      </c>
      <c r="F104" s="11">
        <v>0.83512386487635504</v>
      </c>
      <c r="G104" s="11">
        <v>-8.2549822522549405</v>
      </c>
      <c r="H104" s="11">
        <v>1.51924814250791E-16</v>
      </c>
      <c r="I104" s="11">
        <v>5.8411468785737498E-16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104"/>
  <sheetViews>
    <sheetView workbookViewId="0">
      <selection activeCell="B2" sqref="B2"/>
    </sheetView>
  </sheetViews>
  <sheetFormatPr baseColWidth="10" defaultColWidth="11" defaultRowHeight="15.6" x14ac:dyDescent="0.3"/>
  <sheetData>
    <row r="2" spans="2:9" x14ac:dyDescent="0.3">
      <c r="B2" s="7" t="s">
        <v>441</v>
      </c>
      <c r="C2" s="8"/>
      <c r="D2" s="12"/>
      <c r="E2" s="8"/>
      <c r="F2" s="8"/>
      <c r="G2" s="8"/>
      <c r="H2" s="8"/>
      <c r="I2" s="8"/>
    </row>
    <row r="3" spans="2:9" x14ac:dyDescent="0.3">
      <c r="B3" s="8"/>
      <c r="C3" s="8"/>
      <c r="D3" s="12"/>
      <c r="E3" s="8"/>
      <c r="F3" s="8"/>
      <c r="G3" s="8"/>
      <c r="H3" s="8"/>
      <c r="I3" s="8"/>
    </row>
    <row r="4" spans="2:9" x14ac:dyDescent="0.3">
      <c r="B4" s="8"/>
      <c r="C4" s="7" t="s">
        <v>124</v>
      </c>
      <c r="D4" s="7" t="s">
        <v>125</v>
      </c>
      <c r="E4" s="13" t="s">
        <v>126</v>
      </c>
      <c r="F4" s="7" t="s">
        <v>127</v>
      </c>
      <c r="G4" s="7" t="s">
        <v>128</v>
      </c>
      <c r="H4" s="7" t="s">
        <v>129</v>
      </c>
      <c r="I4" s="7" t="s">
        <v>130</v>
      </c>
    </row>
    <row r="5" spans="2:9" x14ac:dyDescent="0.3">
      <c r="B5" s="10" t="s">
        <v>214</v>
      </c>
      <c r="C5" s="10" t="s">
        <v>215</v>
      </c>
      <c r="D5" s="10">
        <v>17322.479863905901</v>
      </c>
      <c r="E5" s="10">
        <v>-14.906642681731</v>
      </c>
      <c r="F5" s="10">
        <v>0.70232261467840296</v>
      </c>
      <c r="G5" s="10">
        <v>-21.224779567374298</v>
      </c>
      <c r="H5" s="10">
        <v>5.6390022590129804E-100</v>
      </c>
      <c r="I5" s="10">
        <v>1.6257405468412899E-98</v>
      </c>
    </row>
    <row r="6" spans="2:9" x14ac:dyDescent="0.3">
      <c r="B6" s="10" t="s">
        <v>216</v>
      </c>
      <c r="C6" s="10" t="s">
        <v>361</v>
      </c>
      <c r="D6" s="10">
        <v>14554.5057642104</v>
      </c>
      <c r="E6" s="10">
        <v>-14.0611035403684</v>
      </c>
      <c r="F6" s="10">
        <v>0.58993422119635497</v>
      </c>
      <c r="G6" s="10">
        <v>-23.835036238198299</v>
      </c>
      <c r="H6" s="10">
        <v>1.44767653022912E-125</v>
      </c>
      <c r="I6" s="10">
        <v>6.05501676014769E-124</v>
      </c>
    </row>
    <row r="7" spans="2:9" x14ac:dyDescent="0.3">
      <c r="B7" s="10" t="s">
        <v>218</v>
      </c>
      <c r="C7" s="10" t="s">
        <v>362</v>
      </c>
      <c r="D7" s="10">
        <v>56778.4091612763</v>
      </c>
      <c r="E7" s="10">
        <v>-13.3043994864616</v>
      </c>
      <c r="F7" s="10">
        <v>0.248990663749796</v>
      </c>
      <c r="G7" s="10">
        <v>-53.433326720357798</v>
      </c>
      <c r="H7" s="10">
        <v>0</v>
      </c>
      <c r="I7" s="10">
        <v>0</v>
      </c>
    </row>
    <row r="8" spans="2:9" x14ac:dyDescent="0.3">
      <c r="B8" s="10" t="s">
        <v>220</v>
      </c>
      <c r="C8" s="10" t="s">
        <v>363</v>
      </c>
      <c r="D8" s="10">
        <v>2668.5414353992301</v>
      </c>
      <c r="E8" s="10">
        <v>-12.4603514645953</v>
      </c>
      <c r="F8" s="10">
        <v>0.75571976870785895</v>
      </c>
      <c r="G8" s="10">
        <v>-16.4880581143195</v>
      </c>
      <c r="H8" s="10">
        <v>4.4708903519327697E-61</v>
      </c>
      <c r="I8" s="10">
        <v>6.7166763627267602E-60</v>
      </c>
    </row>
    <row r="9" spans="2:9" x14ac:dyDescent="0.3">
      <c r="B9" s="10" t="s">
        <v>222</v>
      </c>
      <c r="C9" s="10" t="s">
        <v>364</v>
      </c>
      <c r="D9" s="10">
        <v>2360.2390563388499</v>
      </c>
      <c r="E9" s="10">
        <v>-12.3047345409028</v>
      </c>
      <c r="F9" s="10">
        <v>0.759148964098047</v>
      </c>
      <c r="G9" s="10">
        <v>-16.2085903068078</v>
      </c>
      <c r="H9" s="10">
        <v>4.3851204811079004E-59</v>
      </c>
      <c r="I9" s="10">
        <v>6.33776182622951E-58</v>
      </c>
    </row>
    <row r="10" spans="2:9" x14ac:dyDescent="0.3">
      <c r="B10" s="10" t="s">
        <v>223</v>
      </c>
      <c r="C10" s="10" t="s">
        <v>365</v>
      </c>
      <c r="D10" s="10">
        <v>2150.4082522662002</v>
      </c>
      <c r="E10" s="10">
        <v>-12.1849778854621</v>
      </c>
      <c r="F10" s="10">
        <v>0.76202046010166102</v>
      </c>
      <c r="G10" s="10">
        <v>-15.990355277122701</v>
      </c>
      <c r="H10" s="10">
        <v>1.4917781773669199E-57</v>
      </c>
      <c r="I10" s="10">
        <v>2.06937369779969E-56</v>
      </c>
    </row>
    <row r="11" spans="2:9" x14ac:dyDescent="0.3">
      <c r="B11" s="10" t="s">
        <v>225</v>
      </c>
      <c r="C11" s="10" t="s">
        <v>366</v>
      </c>
      <c r="D11" s="10">
        <v>1942.4171508678501</v>
      </c>
      <c r="E11" s="10">
        <v>-12.0537823082618</v>
      </c>
      <c r="F11" s="10">
        <v>0.76528128741619295</v>
      </c>
      <c r="G11" s="10">
        <v>-15.750786679965501</v>
      </c>
      <c r="H11" s="10">
        <v>6.7832206997466702E-56</v>
      </c>
      <c r="I11" s="10">
        <v>8.9700985588745694E-55</v>
      </c>
    </row>
    <row r="12" spans="2:9" x14ac:dyDescent="0.3">
      <c r="B12" s="10" t="s">
        <v>227</v>
      </c>
      <c r="C12" s="10" t="s">
        <v>367</v>
      </c>
      <c r="D12" s="10">
        <v>1755.5241446321199</v>
      </c>
      <c r="E12" s="10">
        <v>-11.927037989054799</v>
      </c>
      <c r="F12" s="10">
        <v>0.76806324815293803</v>
      </c>
      <c r="G12" s="10">
        <v>-15.528718523816</v>
      </c>
      <c r="H12" s="10">
        <v>2.21767254859101E-54</v>
      </c>
      <c r="I12" s="10">
        <v>2.79219387474823E-53</v>
      </c>
    </row>
    <row r="13" spans="2:9" x14ac:dyDescent="0.3">
      <c r="B13" s="10" t="s">
        <v>229</v>
      </c>
      <c r="C13" s="10" t="s">
        <v>368</v>
      </c>
      <c r="D13" s="10">
        <v>1703.01605096405</v>
      </c>
      <c r="E13" s="10">
        <v>-11.8879711812744</v>
      </c>
      <c r="F13" s="10">
        <v>0.76904379625017205</v>
      </c>
      <c r="G13" s="10">
        <v>-15.4581198616252</v>
      </c>
      <c r="H13" s="10">
        <v>6.6511675382434398E-54</v>
      </c>
      <c r="I13" s="10">
        <v>8.2519316805937102E-53</v>
      </c>
    </row>
    <row r="14" spans="2:9" x14ac:dyDescent="0.3">
      <c r="B14" s="10" t="s">
        <v>231</v>
      </c>
      <c r="C14" s="10" t="s">
        <v>369</v>
      </c>
      <c r="D14" s="10">
        <v>1082.60508298424</v>
      </c>
      <c r="E14" s="10">
        <v>-11.301746237967301</v>
      </c>
      <c r="F14" s="10">
        <v>0.78490152176499195</v>
      </c>
      <c r="G14" s="10">
        <v>-14.398935311723299</v>
      </c>
      <c r="H14" s="10">
        <v>5.25467560829117E-47</v>
      </c>
      <c r="I14" s="10">
        <v>5.5630036497364502E-46</v>
      </c>
    </row>
    <row r="15" spans="2:9" x14ac:dyDescent="0.3">
      <c r="B15" s="10" t="s">
        <v>233</v>
      </c>
      <c r="C15" s="10" t="s">
        <v>230</v>
      </c>
      <c r="D15" s="10">
        <v>9828.4300835935701</v>
      </c>
      <c r="E15" s="10">
        <v>-11.172720071390501</v>
      </c>
      <c r="F15" s="10">
        <v>0.283456876074695</v>
      </c>
      <c r="G15" s="10">
        <v>-39.4159430037829</v>
      </c>
      <c r="H15" s="10">
        <v>0</v>
      </c>
      <c r="I15" s="10">
        <v>0</v>
      </c>
    </row>
    <row r="16" spans="2:9" x14ac:dyDescent="0.3">
      <c r="B16" s="10" t="s">
        <v>235</v>
      </c>
      <c r="C16" s="10" t="s">
        <v>370</v>
      </c>
      <c r="D16" s="10">
        <v>1241.1393977878899</v>
      </c>
      <c r="E16" s="10">
        <v>-11.066974836899201</v>
      </c>
      <c r="F16" s="10">
        <v>0.69554740202125698</v>
      </c>
      <c r="G16" s="10">
        <v>-15.9111727033106</v>
      </c>
      <c r="H16" s="10">
        <v>5.3011155660206404E-57</v>
      </c>
      <c r="I16" s="10">
        <v>7.2087337536945698E-56</v>
      </c>
    </row>
    <row r="17" spans="2:9" x14ac:dyDescent="0.3">
      <c r="B17" s="10" t="s">
        <v>237</v>
      </c>
      <c r="C17" s="10" t="s">
        <v>371</v>
      </c>
      <c r="D17" s="10">
        <v>782.03949605147602</v>
      </c>
      <c r="E17" s="10">
        <v>-10.887526442395799</v>
      </c>
      <c r="F17" s="10">
        <v>0.79615125813324905</v>
      </c>
      <c r="G17" s="10">
        <v>-13.675198438954901</v>
      </c>
      <c r="H17" s="10">
        <v>1.42817143665298E-42</v>
      </c>
      <c r="I17" s="10">
        <v>1.3618194303559699E-41</v>
      </c>
    </row>
    <row r="18" spans="2:9" x14ac:dyDescent="0.3">
      <c r="B18" s="10" t="s">
        <v>239</v>
      </c>
      <c r="C18" s="10" t="s">
        <v>372</v>
      </c>
      <c r="D18" s="10">
        <v>736.13910841890402</v>
      </c>
      <c r="E18" s="10">
        <v>-10.8106554654366</v>
      </c>
      <c r="F18" s="10">
        <v>0.79829767681161501</v>
      </c>
      <c r="G18" s="10">
        <v>-13.5421356963158</v>
      </c>
      <c r="H18" s="10">
        <v>8.8187178377358696E-42</v>
      </c>
      <c r="I18" s="10">
        <v>8.21047912009102E-41</v>
      </c>
    </row>
    <row r="19" spans="2:9" x14ac:dyDescent="0.3">
      <c r="B19" s="10" t="s">
        <v>241</v>
      </c>
      <c r="C19" s="10" t="s">
        <v>373</v>
      </c>
      <c r="D19" s="10">
        <v>723.75960341181406</v>
      </c>
      <c r="E19" s="10">
        <v>-10.7861685555263</v>
      </c>
      <c r="F19" s="10">
        <v>0.79934274008647599</v>
      </c>
      <c r="G19" s="10">
        <v>-13.4937968591037</v>
      </c>
      <c r="H19" s="10">
        <v>1.7010946564680401E-41</v>
      </c>
      <c r="I19" s="10">
        <v>1.56921363381121E-40</v>
      </c>
    </row>
    <row r="20" spans="2:9" x14ac:dyDescent="0.3">
      <c r="B20" s="10" t="s">
        <v>242</v>
      </c>
      <c r="C20" s="10" t="s">
        <v>374</v>
      </c>
      <c r="D20" s="10">
        <v>711.08009742351305</v>
      </c>
      <c r="E20" s="10">
        <v>-10.761053812053801</v>
      </c>
      <c r="F20" s="10">
        <v>0.80034316916025805</v>
      </c>
      <c r="G20" s="10">
        <v>-13.4455496425922</v>
      </c>
      <c r="H20" s="10">
        <v>3.2696720198009002E-41</v>
      </c>
      <c r="I20" s="10">
        <v>2.9911945685701301E-40</v>
      </c>
    </row>
    <row r="21" spans="2:9" x14ac:dyDescent="0.3">
      <c r="B21" s="10" t="s">
        <v>244</v>
      </c>
      <c r="C21" s="10" t="s">
        <v>375</v>
      </c>
      <c r="D21" s="10">
        <v>692.36231323563595</v>
      </c>
      <c r="E21" s="10">
        <v>-10.732229505152</v>
      </c>
      <c r="F21" s="10">
        <v>0.80057413149020196</v>
      </c>
      <c r="G21" s="10">
        <v>-13.405666112612</v>
      </c>
      <c r="H21" s="10">
        <v>5.6018053978391195E-41</v>
      </c>
      <c r="I21" s="10">
        <v>5.0951511699291204E-40</v>
      </c>
    </row>
    <row r="22" spans="2:9" x14ac:dyDescent="0.3">
      <c r="B22" s="10" t="s">
        <v>246</v>
      </c>
      <c r="C22" s="10" t="s">
        <v>376</v>
      </c>
      <c r="D22" s="10">
        <v>871.759792383535</v>
      </c>
      <c r="E22" s="10">
        <v>-10.5971740318738</v>
      </c>
      <c r="F22" s="10">
        <v>0.70550534444458701</v>
      </c>
      <c r="G22" s="10">
        <v>-15.020685690505299</v>
      </c>
      <c r="H22" s="10">
        <v>5.37488213290752E-51</v>
      </c>
      <c r="I22" s="10">
        <v>6.3003660840302399E-50</v>
      </c>
    </row>
    <row r="23" spans="2:9" x14ac:dyDescent="0.3">
      <c r="B23" s="10" t="s">
        <v>248</v>
      </c>
      <c r="C23" s="10" t="s">
        <v>377</v>
      </c>
      <c r="D23" s="10">
        <v>613.44344449969503</v>
      </c>
      <c r="E23" s="10">
        <v>-10.5790156394159</v>
      </c>
      <c r="F23" s="10">
        <v>0.80491052071339597</v>
      </c>
      <c r="G23" s="10">
        <v>-13.143095247456399</v>
      </c>
      <c r="H23" s="10">
        <v>1.86441411394941E-39</v>
      </c>
      <c r="I23" s="10">
        <v>1.6210126493094E-38</v>
      </c>
    </row>
    <row r="24" spans="2:9" x14ac:dyDescent="0.3">
      <c r="B24" s="10" t="s">
        <v>250</v>
      </c>
      <c r="C24" s="10" t="s">
        <v>378</v>
      </c>
      <c r="D24" s="10">
        <v>612.40401150041203</v>
      </c>
      <c r="E24" s="10">
        <v>-10.576206474697001</v>
      </c>
      <c r="F24" s="10">
        <v>0.80510076658853802</v>
      </c>
      <c r="G24" s="10">
        <v>-13.136500315993599</v>
      </c>
      <c r="H24" s="10">
        <v>2.0341929880531199E-39</v>
      </c>
      <c r="I24" s="10">
        <v>1.7658458312957999E-38</v>
      </c>
    </row>
    <row r="25" spans="2:9" x14ac:dyDescent="0.3">
      <c r="B25" s="10" t="s">
        <v>252</v>
      </c>
      <c r="C25" s="10" t="s">
        <v>135</v>
      </c>
      <c r="D25" s="10">
        <v>14291.091229724499</v>
      </c>
      <c r="E25" s="10">
        <v>-10.4619521585744</v>
      </c>
      <c r="F25" s="10">
        <v>0.19270277581426201</v>
      </c>
      <c r="G25" s="10">
        <v>-54.290614727097797</v>
      </c>
      <c r="H25" s="10">
        <v>0</v>
      </c>
      <c r="I25" s="10">
        <v>0</v>
      </c>
    </row>
    <row r="26" spans="2:9" x14ac:dyDescent="0.3">
      <c r="B26" s="10" t="s">
        <v>254</v>
      </c>
      <c r="C26" s="10" t="s">
        <v>379</v>
      </c>
      <c r="D26" s="10">
        <v>556.60933720379899</v>
      </c>
      <c r="E26" s="10">
        <v>-10.4556791105427</v>
      </c>
      <c r="F26" s="10">
        <v>0.80851446162931495</v>
      </c>
      <c r="G26" s="10">
        <v>-12.9319630096319</v>
      </c>
      <c r="H26" s="10">
        <v>2.9713423292311101E-38</v>
      </c>
      <c r="I26" s="10">
        <v>2.5026363081136402E-37</v>
      </c>
    </row>
    <row r="27" spans="2:9" x14ac:dyDescent="0.3">
      <c r="B27" s="10" t="s">
        <v>255</v>
      </c>
      <c r="C27" s="10" t="s">
        <v>380</v>
      </c>
      <c r="D27" s="10">
        <v>543.36485048410702</v>
      </c>
      <c r="E27" s="10">
        <v>-10.4195720240568</v>
      </c>
      <c r="F27" s="10">
        <v>0.81025987348749295</v>
      </c>
      <c r="G27" s="10">
        <v>-12.8595434193344</v>
      </c>
      <c r="H27" s="10">
        <v>7.6024394000133098E-38</v>
      </c>
      <c r="I27" s="10">
        <v>6.33077947624035E-37</v>
      </c>
    </row>
    <row r="28" spans="2:9" x14ac:dyDescent="0.3">
      <c r="B28" s="10" t="s">
        <v>257</v>
      </c>
      <c r="C28" s="10" t="s">
        <v>139</v>
      </c>
      <c r="D28" s="10">
        <v>505.81891100514599</v>
      </c>
      <c r="E28" s="10">
        <v>-10.333213234150501</v>
      </c>
      <c r="F28" s="10">
        <v>0.81231533716831605</v>
      </c>
      <c r="G28" s="10">
        <v>-12.7206920285064</v>
      </c>
      <c r="H28" s="10">
        <v>4.5382302085013703E-37</v>
      </c>
      <c r="I28" s="10">
        <v>3.6955116491351101E-36</v>
      </c>
    </row>
    <row r="29" spans="2:9" x14ac:dyDescent="0.3">
      <c r="B29" s="10" t="s">
        <v>258</v>
      </c>
      <c r="C29" s="10" t="s">
        <v>381</v>
      </c>
      <c r="D29" s="10">
        <v>477.84297751068499</v>
      </c>
      <c r="E29" s="10">
        <v>-10.258098768266001</v>
      </c>
      <c r="F29" s="10">
        <v>0.81485512772090196</v>
      </c>
      <c r="G29" s="10">
        <v>-12.588862018893201</v>
      </c>
      <c r="H29" s="10">
        <v>2.4315348413104901E-36</v>
      </c>
      <c r="I29" s="10">
        <v>1.9288080257004699E-35</v>
      </c>
    </row>
    <row r="30" spans="2:9" x14ac:dyDescent="0.3">
      <c r="B30" s="10" t="s">
        <v>260</v>
      </c>
      <c r="C30" s="10" t="s">
        <v>382</v>
      </c>
      <c r="D30" s="10">
        <v>472.87663641628302</v>
      </c>
      <c r="E30" s="10">
        <v>-10.246372864103501</v>
      </c>
      <c r="F30" s="10">
        <v>0.815113157532661</v>
      </c>
      <c r="G30" s="10">
        <v>-12.5704913108251</v>
      </c>
      <c r="H30" s="10">
        <v>3.0681129456612E-36</v>
      </c>
      <c r="I30" s="10">
        <v>2.4181372695211298E-35</v>
      </c>
    </row>
    <row r="31" spans="2:9" x14ac:dyDescent="0.3">
      <c r="B31" s="10" t="s">
        <v>262</v>
      </c>
      <c r="C31" s="10" t="s">
        <v>383</v>
      </c>
      <c r="D31" s="10">
        <v>436.19011310664598</v>
      </c>
      <c r="E31" s="10">
        <v>-10.142027464283901</v>
      </c>
      <c r="F31" s="10">
        <v>0.81846342391121496</v>
      </c>
      <c r="G31" s="10">
        <v>-12.3915463635722</v>
      </c>
      <c r="H31" s="10">
        <v>2.90389234006106E-35</v>
      </c>
      <c r="I31" s="10">
        <v>2.20984005644068E-34</v>
      </c>
    </row>
    <row r="32" spans="2:9" x14ac:dyDescent="0.3">
      <c r="B32" s="10" t="s">
        <v>264</v>
      </c>
      <c r="C32" s="10" t="s">
        <v>384</v>
      </c>
      <c r="D32" s="10">
        <v>968.80591293470502</v>
      </c>
      <c r="E32" s="10">
        <v>-10.1315395414439</v>
      </c>
      <c r="F32" s="10">
        <v>0.58788801743124897</v>
      </c>
      <c r="G32" s="10">
        <v>-17.233791540289001</v>
      </c>
      <c r="H32" s="10">
        <v>1.4811638967688099E-66</v>
      </c>
      <c r="I32" s="10">
        <v>2.48179237452522E-65</v>
      </c>
    </row>
    <row r="33" spans="2:9" x14ac:dyDescent="0.3">
      <c r="B33" s="10" t="s">
        <v>266</v>
      </c>
      <c r="C33" s="10" t="s">
        <v>385</v>
      </c>
      <c r="D33" s="10">
        <v>610.03689766376397</v>
      </c>
      <c r="E33" s="10">
        <v>-10.1311064569192</v>
      </c>
      <c r="F33" s="10">
        <v>0.71451920185093798</v>
      </c>
      <c r="G33" s="10">
        <v>-14.178914199471301</v>
      </c>
      <c r="H33" s="10">
        <v>1.2374641455793499E-45</v>
      </c>
      <c r="I33" s="10">
        <v>1.2651925088414101E-44</v>
      </c>
    </row>
    <row r="34" spans="2:9" x14ac:dyDescent="0.3">
      <c r="B34" s="10" t="s">
        <v>268</v>
      </c>
      <c r="C34" s="10" t="s">
        <v>386</v>
      </c>
      <c r="D34" s="10">
        <v>429.67279232252503</v>
      </c>
      <c r="E34" s="10">
        <v>-10.1252015084993</v>
      </c>
      <c r="F34" s="10">
        <v>0.81872983579479996</v>
      </c>
      <c r="G34" s="10">
        <v>-12.3669629050101</v>
      </c>
      <c r="H34" s="10">
        <v>3.9445609938293398E-35</v>
      </c>
      <c r="I34" s="10">
        <v>2.9832768831413401E-34</v>
      </c>
    </row>
    <row r="35" spans="2:9" x14ac:dyDescent="0.3">
      <c r="B35" s="10" t="s">
        <v>270</v>
      </c>
      <c r="C35" s="10" t="s">
        <v>132</v>
      </c>
      <c r="D35" s="10">
        <v>404.21179641667499</v>
      </c>
      <c r="E35" s="10">
        <v>-10.049363964426499</v>
      </c>
      <c r="F35" s="10">
        <v>0.82092178355187795</v>
      </c>
      <c r="G35" s="10">
        <v>-12.2415608475463</v>
      </c>
      <c r="H35" s="10">
        <v>1.8641287239424101E-34</v>
      </c>
      <c r="I35" s="10">
        <v>1.3740793971810501E-33</v>
      </c>
    </row>
    <row r="36" spans="2:9" x14ac:dyDescent="0.3">
      <c r="B36" s="10" t="s">
        <v>272</v>
      </c>
      <c r="C36" s="10" t="s">
        <v>387</v>
      </c>
      <c r="D36" s="10">
        <v>709.91642008292899</v>
      </c>
      <c r="E36" s="10">
        <v>-9.9865966421362096</v>
      </c>
      <c r="F36" s="10">
        <v>0.64464332636343602</v>
      </c>
      <c r="G36" s="10">
        <v>-15.491662185464101</v>
      </c>
      <c r="H36" s="10">
        <v>3.9494597828213202E-54</v>
      </c>
      <c r="I36" s="10">
        <v>4.9388374770003403E-53</v>
      </c>
    </row>
    <row r="37" spans="2:9" x14ac:dyDescent="0.3">
      <c r="B37" s="10" t="s">
        <v>274</v>
      </c>
      <c r="C37" s="10" t="s">
        <v>388</v>
      </c>
      <c r="D37" s="10">
        <v>384.491599464312</v>
      </c>
      <c r="E37" s="10">
        <v>-9.9860170515770292</v>
      </c>
      <c r="F37" s="10">
        <v>0.82288161265806004</v>
      </c>
      <c r="G37" s="10">
        <v>-12.135423732850599</v>
      </c>
      <c r="H37" s="10">
        <v>6.8554210451472598E-34</v>
      </c>
      <c r="I37" s="10">
        <v>4.9735584218473099E-33</v>
      </c>
    </row>
    <row r="38" spans="2:9" x14ac:dyDescent="0.3">
      <c r="B38" s="10" t="s">
        <v>276</v>
      </c>
      <c r="C38" s="10" t="s">
        <v>389</v>
      </c>
      <c r="D38" s="10">
        <v>383.45995816945202</v>
      </c>
      <c r="E38" s="10">
        <v>-9.9825727505846302</v>
      </c>
      <c r="F38" s="10">
        <v>0.82299440434083404</v>
      </c>
      <c r="G38" s="10">
        <v>-12.1295754842708</v>
      </c>
      <c r="H38" s="10">
        <v>7.3630135634455202E-34</v>
      </c>
      <c r="I38" s="10">
        <v>5.3383056971480902E-33</v>
      </c>
    </row>
    <row r="39" spans="2:9" x14ac:dyDescent="0.3">
      <c r="B39" s="10" t="s">
        <v>278</v>
      </c>
      <c r="C39" s="10" t="s">
        <v>390</v>
      </c>
      <c r="D39" s="10">
        <v>368.00210126376999</v>
      </c>
      <c r="E39" s="10">
        <v>-9.9291414638055606</v>
      </c>
      <c r="F39" s="10">
        <v>0.82485422737686998</v>
      </c>
      <c r="G39" s="10">
        <v>-12.037449932676401</v>
      </c>
      <c r="H39" s="10">
        <v>2.25828925567556E-33</v>
      </c>
      <c r="I39" s="10">
        <v>1.61607452761954E-32</v>
      </c>
    </row>
    <row r="40" spans="2:9" x14ac:dyDescent="0.3">
      <c r="B40" s="10" t="s">
        <v>280</v>
      </c>
      <c r="C40" s="10" t="s">
        <v>391</v>
      </c>
      <c r="D40" s="10">
        <v>349.83716833925303</v>
      </c>
      <c r="E40" s="10">
        <v>-9.8623741209442297</v>
      </c>
      <c r="F40" s="10">
        <v>0.82733800003254598</v>
      </c>
      <c r="G40" s="10">
        <v>-11.920610585463599</v>
      </c>
      <c r="H40" s="10">
        <v>9.2428652461757105E-33</v>
      </c>
      <c r="I40" s="10">
        <v>6.4799820983029901E-32</v>
      </c>
    </row>
    <row r="41" spans="2:9" x14ac:dyDescent="0.3">
      <c r="B41" s="10" t="s">
        <v>282</v>
      </c>
      <c r="C41" s="10" t="s">
        <v>392</v>
      </c>
      <c r="D41" s="10">
        <v>346.42204155053099</v>
      </c>
      <c r="E41" s="10">
        <v>-9.8528191614694105</v>
      </c>
      <c r="F41" s="10">
        <v>0.82723603437400695</v>
      </c>
      <c r="G41" s="10">
        <v>-11.910529464453701</v>
      </c>
      <c r="H41" s="10">
        <v>1.0431277659426901E-32</v>
      </c>
      <c r="I41" s="10">
        <v>7.28079443207279E-32</v>
      </c>
    </row>
    <row r="42" spans="2:9" x14ac:dyDescent="0.3">
      <c r="B42" s="10" t="s">
        <v>284</v>
      </c>
      <c r="C42" s="10" t="s">
        <v>393</v>
      </c>
      <c r="D42" s="10">
        <v>339.434917723404</v>
      </c>
      <c r="E42" s="10">
        <v>-9.8268926258780205</v>
      </c>
      <c r="F42" s="10">
        <v>0.82810030525461797</v>
      </c>
      <c r="G42" s="10">
        <v>-11.8667902469333</v>
      </c>
      <c r="H42" s="10">
        <v>1.7609494296314099E-32</v>
      </c>
      <c r="I42" s="10">
        <v>1.2175581466493499E-31</v>
      </c>
    </row>
    <row r="43" spans="2:9" x14ac:dyDescent="0.3">
      <c r="B43" s="10" t="s">
        <v>286</v>
      </c>
      <c r="C43" s="10" t="s">
        <v>394</v>
      </c>
      <c r="D43" s="10">
        <v>335.39892818236302</v>
      </c>
      <c r="E43" s="10">
        <v>-9.8128604927973893</v>
      </c>
      <c r="F43" s="10">
        <v>0.82841047313723104</v>
      </c>
      <c r="G43" s="10">
        <v>-11.8454085396043</v>
      </c>
      <c r="H43" s="10">
        <v>2.2730792350019099E-32</v>
      </c>
      <c r="I43" s="10">
        <v>1.56284812658101E-31</v>
      </c>
    </row>
    <row r="44" spans="2:9" x14ac:dyDescent="0.3">
      <c r="B44" s="10" t="s">
        <v>288</v>
      </c>
      <c r="C44" s="10" t="s">
        <v>395</v>
      </c>
      <c r="D44" s="10">
        <v>325.84547607915101</v>
      </c>
      <c r="E44" s="10">
        <v>-9.77601845691572</v>
      </c>
      <c r="F44" s="10">
        <v>0.82962209238044005</v>
      </c>
      <c r="G44" s="10">
        <v>-11.7837007315769</v>
      </c>
      <c r="H44" s="10">
        <v>4.7366798043092001E-32</v>
      </c>
      <c r="I44" s="10">
        <v>3.2166308978586801E-31</v>
      </c>
    </row>
    <row r="45" spans="2:9" x14ac:dyDescent="0.3">
      <c r="B45" s="10" t="s">
        <v>290</v>
      </c>
      <c r="C45" s="10" t="s">
        <v>396</v>
      </c>
      <c r="D45" s="10">
        <v>307.511084032746</v>
      </c>
      <c r="E45" s="10">
        <v>-9.6998146150512898</v>
      </c>
      <c r="F45" s="10">
        <v>0.832528610279474</v>
      </c>
      <c r="G45" s="10">
        <v>-11.651028559601199</v>
      </c>
      <c r="H45" s="10">
        <v>2.2670583857175601E-31</v>
      </c>
      <c r="I45" s="10">
        <v>1.5061888504869601E-30</v>
      </c>
    </row>
    <row r="46" spans="2:9" x14ac:dyDescent="0.3">
      <c r="B46" s="10" t="s">
        <v>292</v>
      </c>
      <c r="C46" s="10" t="s">
        <v>397</v>
      </c>
      <c r="D46" s="10">
        <v>294.75979178922898</v>
      </c>
      <c r="E46" s="10">
        <v>-9.6493541568962495</v>
      </c>
      <c r="F46" s="10">
        <v>0.83374605264242596</v>
      </c>
      <c r="G46" s="10">
        <v>-11.573493063402401</v>
      </c>
      <c r="H46" s="10">
        <v>5.6149183146483504E-31</v>
      </c>
      <c r="I46" s="10">
        <v>3.6751587451302401E-30</v>
      </c>
    </row>
    <row r="47" spans="2:9" x14ac:dyDescent="0.3">
      <c r="B47" s="10" t="s">
        <v>294</v>
      </c>
      <c r="C47" s="10" t="s">
        <v>143</v>
      </c>
      <c r="D47" s="10">
        <v>1419.1266447779999</v>
      </c>
      <c r="E47" s="10">
        <v>-9.6170530243888503</v>
      </c>
      <c r="F47" s="10">
        <v>0.42401506546967999</v>
      </c>
      <c r="G47" s="10">
        <v>-22.6809229378113</v>
      </c>
      <c r="H47" s="10">
        <v>6.9124066223518605E-114</v>
      </c>
      <c r="I47" s="10">
        <v>2.4621546427099698E-112</v>
      </c>
    </row>
    <row r="48" spans="2:9" x14ac:dyDescent="0.3">
      <c r="B48" s="10" t="s">
        <v>296</v>
      </c>
      <c r="C48" s="10" t="s">
        <v>398</v>
      </c>
      <c r="D48" s="10">
        <v>283.33461649767003</v>
      </c>
      <c r="E48" s="10">
        <v>-9.5993692505971602</v>
      </c>
      <c r="F48" s="10">
        <v>0.83539839565997098</v>
      </c>
      <c r="G48" s="10">
        <v>-11.490768117903301</v>
      </c>
      <c r="H48" s="10">
        <v>1.4680078055833701E-30</v>
      </c>
      <c r="I48" s="10">
        <v>9.4627800287516198E-30</v>
      </c>
    </row>
    <row r="49" spans="2:9" x14ac:dyDescent="0.3">
      <c r="B49" s="10" t="s">
        <v>298</v>
      </c>
      <c r="C49" s="10" t="s">
        <v>399</v>
      </c>
      <c r="D49" s="10">
        <v>282.73549343624398</v>
      </c>
      <c r="E49" s="10">
        <v>-9.5963742457885903</v>
      </c>
      <c r="F49" s="10">
        <v>0.83557517852687002</v>
      </c>
      <c r="G49" s="10">
        <v>-11.4847526499137</v>
      </c>
      <c r="H49" s="10">
        <v>1.5738525904530501E-30</v>
      </c>
      <c r="I49" s="10">
        <v>1.0133224666928601E-29</v>
      </c>
    </row>
    <row r="50" spans="2:9" x14ac:dyDescent="0.3">
      <c r="B50" s="10" t="s">
        <v>300</v>
      </c>
      <c r="C50" s="10" t="s">
        <v>400</v>
      </c>
      <c r="D50" s="10">
        <v>387.97887115597001</v>
      </c>
      <c r="E50" s="10">
        <v>-9.5338956501454106</v>
      </c>
      <c r="F50" s="10">
        <v>0.72781307017715002</v>
      </c>
      <c r="G50" s="10">
        <v>-13.0993740574415</v>
      </c>
      <c r="H50" s="10">
        <v>3.3198424164300501E-39</v>
      </c>
      <c r="I50" s="10">
        <v>2.8616471477143298E-38</v>
      </c>
    </row>
    <row r="51" spans="2:9" x14ac:dyDescent="0.3">
      <c r="B51" s="10" t="s">
        <v>302</v>
      </c>
      <c r="C51" s="10" t="s">
        <v>401</v>
      </c>
      <c r="D51" s="10">
        <v>2134.10748454952</v>
      </c>
      <c r="E51" s="10">
        <v>-9.5126924436268592</v>
      </c>
      <c r="F51" s="10">
        <v>0.34022214481008101</v>
      </c>
      <c r="G51" s="10">
        <v>-27.960238887262999</v>
      </c>
      <c r="H51" s="10">
        <v>4.9496001183120199E-172</v>
      </c>
      <c r="I51" s="10">
        <v>3.5956239806843002E-170</v>
      </c>
    </row>
    <row r="52" spans="2:9" x14ac:dyDescent="0.3">
      <c r="B52" s="10" t="s">
        <v>304</v>
      </c>
      <c r="C52" s="10" t="s">
        <v>402</v>
      </c>
      <c r="D52" s="10">
        <v>258.94961439831098</v>
      </c>
      <c r="E52" s="10">
        <v>-9.4842655879704907</v>
      </c>
      <c r="F52" s="10">
        <v>0.83939339823858405</v>
      </c>
      <c r="G52" s="10">
        <v>-11.2989518476946</v>
      </c>
      <c r="H52" s="10">
        <v>1.3279345973972399E-29</v>
      </c>
      <c r="I52" s="10">
        <v>8.2608753940621798E-29</v>
      </c>
    </row>
    <row r="53" spans="2:9" x14ac:dyDescent="0.3">
      <c r="B53" s="10" t="s">
        <v>306</v>
      </c>
      <c r="C53" s="10" t="s">
        <v>403</v>
      </c>
      <c r="D53" s="10">
        <v>371.39577378363202</v>
      </c>
      <c r="E53" s="10">
        <v>-9.4743881791770903</v>
      </c>
      <c r="F53" s="10">
        <v>0.72981696009689301</v>
      </c>
      <c r="G53" s="10">
        <v>-12.9818690126347</v>
      </c>
      <c r="H53" s="10">
        <v>1.5505020898199899E-38</v>
      </c>
      <c r="I53" s="10">
        <v>1.31494962179665E-37</v>
      </c>
    </row>
    <row r="54" spans="2:9" x14ac:dyDescent="0.3">
      <c r="B54" s="10" t="s">
        <v>308</v>
      </c>
      <c r="C54" s="10" t="s">
        <v>404</v>
      </c>
      <c r="D54" s="10">
        <v>356.32162829367701</v>
      </c>
      <c r="E54" s="10">
        <v>-9.4234828005512501</v>
      </c>
      <c r="F54" s="10">
        <v>0.73036732066840004</v>
      </c>
      <c r="G54" s="10">
        <v>-12.902388337867199</v>
      </c>
      <c r="H54" s="10">
        <v>4.3636023823285101E-38</v>
      </c>
      <c r="I54" s="10">
        <v>3.6502195080054098E-37</v>
      </c>
    </row>
    <row r="55" spans="2:9" x14ac:dyDescent="0.3">
      <c r="B55" s="11" t="s">
        <v>214</v>
      </c>
      <c r="C55" s="11" t="s">
        <v>405</v>
      </c>
      <c r="D55" s="11">
        <v>2495.1169545830298</v>
      </c>
      <c r="E55" s="11">
        <v>10.556440947536901</v>
      </c>
      <c r="F55" s="11">
        <v>0.457376345773299</v>
      </c>
      <c r="G55" s="11">
        <v>23.0804260978753</v>
      </c>
      <c r="H55" s="11">
        <v>7.2816814875463997E-118</v>
      </c>
      <c r="I55" s="11">
        <v>2.73484105392814E-116</v>
      </c>
    </row>
    <row r="56" spans="2:9" x14ac:dyDescent="0.3">
      <c r="B56" s="11" t="s">
        <v>216</v>
      </c>
      <c r="C56" s="11" t="s">
        <v>406</v>
      </c>
      <c r="D56" s="11">
        <v>11355.943430683201</v>
      </c>
      <c r="E56" s="11">
        <v>10.2410356079279</v>
      </c>
      <c r="F56" s="11">
        <v>0.51027659595739105</v>
      </c>
      <c r="G56" s="11">
        <v>20.069577341115298</v>
      </c>
      <c r="H56" s="11">
        <v>1.3615748706959099E-89</v>
      </c>
      <c r="I56" s="11">
        <v>3.4641727470562801E-88</v>
      </c>
    </row>
    <row r="57" spans="2:9" x14ac:dyDescent="0.3">
      <c r="B57" s="11" t="s">
        <v>218</v>
      </c>
      <c r="C57" s="11" t="s">
        <v>407</v>
      </c>
      <c r="D57" s="11">
        <v>4330.8413857338501</v>
      </c>
      <c r="E57" s="11">
        <v>10.1099365539192</v>
      </c>
      <c r="F57" s="11">
        <v>0.31320724757542501</v>
      </c>
      <c r="G57" s="11">
        <v>32.2787439696287</v>
      </c>
      <c r="H57" s="11">
        <v>1.39039421162126E-228</v>
      </c>
      <c r="I57" s="11">
        <v>1.9659380533027802E-226</v>
      </c>
    </row>
    <row r="58" spans="2:9" x14ac:dyDescent="0.3">
      <c r="B58" s="11" t="s">
        <v>220</v>
      </c>
      <c r="C58" s="11" t="s">
        <v>316</v>
      </c>
      <c r="D58" s="11">
        <v>543.67439530245497</v>
      </c>
      <c r="E58" s="11">
        <v>9.5152393748479192</v>
      </c>
      <c r="F58" s="11">
        <v>0.65188724218372196</v>
      </c>
      <c r="G58" s="11">
        <v>14.5964497525267</v>
      </c>
      <c r="H58" s="11">
        <v>2.95855903362272E-48</v>
      </c>
      <c r="I58" s="11">
        <v>3.22810364123143E-47</v>
      </c>
    </row>
    <row r="59" spans="2:9" x14ac:dyDescent="0.3">
      <c r="B59" s="11" t="s">
        <v>222</v>
      </c>
      <c r="C59" s="11" t="s">
        <v>338</v>
      </c>
      <c r="D59" s="11">
        <v>375.51492786650101</v>
      </c>
      <c r="E59" s="11">
        <v>9.3812921065849597</v>
      </c>
      <c r="F59" s="11">
        <v>0.73084309979588902</v>
      </c>
      <c r="G59" s="11">
        <v>12.8362600799063</v>
      </c>
      <c r="H59" s="11">
        <v>1.0271798556934999E-37</v>
      </c>
      <c r="I59" s="11">
        <v>8.5343265361682794E-37</v>
      </c>
    </row>
    <row r="60" spans="2:9" x14ac:dyDescent="0.3">
      <c r="B60" s="11" t="s">
        <v>223</v>
      </c>
      <c r="C60" s="11" t="s">
        <v>408</v>
      </c>
      <c r="D60" s="11">
        <v>1109.80657108479</v>
      </c>
      <c r="E60" s="11">
        <v>9.2853236605934395</v>
      </c>
      <c r="F60" s="11">
        <v>0.443366721019268</v>
      </c>
      <c r="G60" s="11">
        <v>20.942761872716002</v>
      </c>
      <c r="H60" s="11">
        <v>2.18423360522872E-97</v>
      </c>
      <c r="I60" s="11">
        <v>6.1059006250469701E-96</v>
      </c>
    </row>
    <row r="61" spans="2:9" x14ac:dyDescent="0.3">
      <c r="B61" s="11" t="s">
        <v>225</v>
      </c>
      <c r="C61" s="11" t="s">
        <v>409</v>
      </c>
      <c r="D61" s="11">
        <v>71565.979170600694</v>
      </c>
      <c r="E61" s="11">
        <v>9.1559176172204708</v>
      </c>
      <c r="F61" s="11">
        <v>0.7798089325941</v>
      </c>
      <c r="G61" s="11">
        <v>11.741232030726501</v>
      </c>
      <c r="H61" s="11">
        <v>7.8336865522032298E-32</v>
      </c>
      <c r="I61" s="11">
        <v>5.2840297440090401E-31</v>
      </c>
    </row>
    <row r="62" spans="2:9" x14ac:dyDescent="0.3">
      <c r="B62" s="11" t="s">
        <v>227</v>
      </c>
      <c r="C62" s="11" t="s">
        <v>410</v>
      </c>
      <c r="D62" s="11">
        <v>4284.4191347401402</v>
      </c>
      <c r="E62" s="11">
        <v>9.0257187341074694</v>
      </c>
      <c r="F62" s="11">
        <v>0.22017108346572201</v>
      </c>
      <c r="G62" s="11">
        <v>40.994115085565603</v>
      </c>
      <c r="H62" s="11">
        <v>0</v>
      </c>
      <c r="I62" s="11">
        <v>0</v>
      </c>
    </row>
    <row r="63" spans="2:9" x14ac:dyDescent="0.3">
      <c r="B63" s="11" t="s">
        <v>229</v>
      </c>
      <c r="C63" s="11" t="s">
        <v>320</v>
      </c>
      <c r="D63" s="11">
        <v>187.82633627706599</v>
      </c>
      <c r="E63" s="11">
        <v>8.9720566813754505</v>
      </c>
      <c r="F63" s="11">
        <v>0.85709163036074998</v>
      </c>
      <c r="G63" s="11">
        <v>10.468025078717799</v>
      </c>
      <c r="H63" s="11">
        <v>1.2114399204754101E-25</v>
      </c>
      <c r="I63" s="11">
        <v>6.5927647126118499E-25</v>
      </c>
    </row>
    <row r="64" spans="2:9" x14ac:dyDescent="0.3">
      <c r="B64" s="11" t="s">
        <v>231</v>
      </c>
      <c r="C64" s="11" t="s">
        <v>411</v>
      </c>
      <c r="D64" s="11">
        <v>2545.2035765033902</v>
      </c>
      <c r="E64" s="11">
        <v>8.9683904817986004</v>
      </c>
      <c r="F64" s="11">
        <v>0.274840783858257</v>
      </c>
      <c r="G64" s="11">
        <v>32.631221450830502</v>
      </c>
      <c r="H64" s="11">
        <v>1.4799704679349499E-233</v>
      </c>
      <c r="I64" s="11">
        <v>2.2386073845120101E-231</v>
      </c>
    </row>
    <row r="65" spans="2:9" x14ac:dyDescent="0.3">
      <c r="B65" s="11" t="s">
        <v>233</v>
      </c>
      <c r="C65" s="11" t="s">
        <v>412</v>
      </c>
      <c r="D65" s="11">
        <v>1935.1868117812</v>
      </c>
      <c r="E65" s="11">
        <v>8.9073783781209208</v>
      </c>
      <c r="F65" s="11">
        <v>0.30465912941996198</v>
      </c>
      <c r="G65" s="11">
        <v>29.2371950089912</v>
      </c>
      <c r="H65" s="11">
        <v>6.5326454844567404E-188</v>
      </c>
      <c r="I65" s="11">
        <v>5.9614439206091998E-186</v>
      </c>
    </row>
    <row r="66" spans="2:9" x14ac:dyDescent="0.3">
      <c r="B66" s="11" t="s">
        <v>235</v>
      </c>
      <c r="C66" s="11" t="s">
        <v>413</v>
      </c>
      <c r="D66" s="11">
        <v>2046.1777270928001</v>
      </c>
      <c r="E66" s="11">
        <v>8.8674001902673805</v>
      </c>
      <c r="F66" s="11">
        <v>0.29394930437584499</v>
      </c>
      <c r="G66" s="11">
        <v>30.166426857501499</v>
      </c>
      <c r="H66" s="11">
        <v>6.5322214492348701E-200</v>
      </c>
      <c r="I66" s="11">
        <v>6.5571626584046802E-198</v>
      </c>
    </row>
    <row r="67" spans="2:9" x14ac:dyDescent="0.3">
      <c r="B67" s="11" t="s">
        <v>237</v>
      </c>
      <c r="C67" s="11" t="s">
        <v>414</v>
      </c>
      <c r="D67" s="11">
        <v>8991.3849560332801</v>
      </c>
      <c r="E67" s="11">
        <v>8.7574748665189901</v>
      </c>
      <c r="F67" s="11">
        <v>0.91567330518803303</v>
      </c>
      <c r="G67" s="11">
        <v>9.56397310798598</v>
      </c>
      <c r="H67" s="11">
        <v>1.13320828088583E-21</v>
      </c>
      <c r="I67" s="11">
        <v>5.3291677331947802E-21</v>
      </c>
    </row>
    <row r="68" spans="2:9" x14ac:dyDescent="0.3">
      <c r="B68" s="11" t="s">
        <v>239</v>
      </c>
      <c r="C68" s="11" t="s">
        <v>415</v>
      </c>
      <c r="D68" s="11">
        <v>7818.9716128336904</v>
      </c>
      <c r="E68" s="11">
        <v>8.7345576580099493</v>
      </c>
      <c r="F68" s="11">
        <v>0.16227918042644199</v>
      </c>
      <c r="G68" s="11">
        <v>53.824265288110396</v>
      </c>
      <c r="H68" s="11">
        <v>0</v>
      </c>
      <c r="I68" s="11">
        <v>0</v>
      </c>
    </row>
    <row r="69" spans="2:9" x14ac:dyDescent="0.3">
      <c r="B69" s="11" t="s">
        <v>241</v>
      </c>
      <c r="C69" s="11" t="s">
        <v>416</v>
      </c>
      <c r="D69" s="11">
        <v>145.08487311816401</v>
      </c>
      <c r="E69" s="11">
        <v>8.6470427010526194</v>
      </c>
      <c r="F69" s="11">
        <v>0.86910681497054099</v>
      </c>
      <c r="G69" s="11">
        <v>9.9493440301071807</v>
      </c>
      <c r="H69" s="11">
        <v>2.5385093012925199E-23</v>
      </c>
      <c r="I69" s="11">
        <v>1.27121177799873E-22</v>
      </c>
    </row>
    <row r="70" spans="2:9" x14ac:dyDescent="0.3">
      <c r="B70" s="11" t="s">
        <v>242</v>
      </c>
      <c r="C70" s="11" t="s">
        <v>317</v>
      </c>
      <c r="D70" s="11">
        <v>341.049347976739</v>
      </c>
      <c r="E70" s="11">
        <v>8.5961619217643204</v>
      </c>
      <c r="F70" s="11">
        <v>0.60840994899591005</v>
      </c>
      <c r="G70" s="11">
        <v>14.1288976880654</v>
      </c>
      <c r="H70" s="11">
        <v>2.5205889240549899E-45</v>
      </c>
      <c r="I70" s="11">
        <v>2.5651928939553202E-44</v>
      </c>
    </row>
    <row r="71" spans="2:9" x14ac:dyDescent="0.3">
      <c r="B71" s="11" t="s">
        <v>244</v>
      </c>
      <c r="C71" s="11" t="s">
        <v>314</v>
      </c>
      <c r="D71" s="11">
        <v>1075.4644727591799</v>
      </c>
      <c r="E71" s="11">
        <v>8.5863014219051195</v>
      </c>
      <c r="F71" s="11">
        <v>0.36163427904759299</v>
      </c>
      <c r="G71" s="11">
        <v>23.743051805039499</v>
      </c>
      <c r="H71" s="11">
        <v>1.29621651225618E-124</v>
      </c>
      <c r="I71" s="11">
        <v>5.3406054956465399E-123</v>
      </c>
    </row>
    <row r="72" spans="2:9" x14ac:dyDescent="0.3">
      <c r="B72" s="11" t="s">
        <v>246</v>
      </c>
      <c r="C72" s="11" t="s">
        <v>417</v>
      </c>
      <c r="D72" s="11">
        <v>124.860650032414</v>
      </c>
      <c r="E72" s="11">
        <v>8.4608464214349297</v>
      </c>
      <c r="F72" s="11">
        <v>0.87612004610832495</v>
      </c>
      <c r="G72" s="11">
        <v>9.6571770718151306</v>
      </c>
      <c r="H72" s="11">
        <v>4.5831911971699298E-22</v>
      </c>
      <c r="I72" s="11">
        <v>2.18796356243624E-21</v>
      </c>
    </row>
    <row r="73" spans="2:9" x14ac:dyDescent="0.3">
      <c r="B73" s="11" t="s">
        <v>248</v>
      </c>
      <c r="C73" s="11" t="s">
        <v>418</v>
      </c>
      <c r="D73" s="11">
        <v>4904.6690346872801</v>
      </c>
      <c r="E73" s="11">
        <v>8.4277656725178502</v>
      </c>
      <c r="F73" s="11">
        <v>0.90935568509254305</v>
      </c>
      <c r="G73" s="11">
        <v>9.26784294713039</v>
      </c>
      <c r="H73" s="11">
        <v>1.89948322775609E-20</v>
      </c>
      <c r="I73" s="11">
        <v>8.5156694278858301E-20</v>
      </c>
    </row>
    <row r="74" spans="2:9" x14ac:dyDescent="0.3">
      <c r="B74" s="11" t="s">
        <v>250</v>
      </c>
      <c r="C74" s="11" t="s">
        <v>419</v>
      </c>
      <c r="D74" s="11">
        <v>114.241379257373</v>
      </c>
      <c r="E74" s="11">
        <v>8.3486968739437497</v>
      </c>
      <c r="F74" s="11">
        <v>0.88064291855948795</v>
      </c>
      <c r="G74" s="11">
        <v>9.4802293846865098</v>
      </c>
      <c r="H74" s="11">
        <v>2.5372470157940798E-21</v>
      </c>
      <c r="I74" s="11">
        <v>1.17321112011718E-20</v>
      </c>
    </row>
    <row r="75" spans="2:9" x14ac:dyDescent="0.3">
      <c r="B75" s="11" t="s">
        <v>252</v>
      </c>
      <c r="C75" s="11" t="s">
        <v>342</v>
      </c>
      <c r="D75" s="11">
        <v>106.433516743656</v>
      </c>
      <c r="E75" s="11">
        <v>8.2626611805221302</v>
      </c>
      <c r="F75" s="11">
        <v>0.88372541935460203</v>
      </c>
      <c r="G75" s="11">
        <v>9.3498059460103295</v>
      </c>
      <c r="H75" s="11">
        <v>8.7808680070702207E-21</v>
      </c>
      <c r="I75" s="11">
        <v>3.97859435921499E-20</v>
      </c>
    </row>
    <row r="76" spans="2:9" x14ac:dyDescent="0.3">
      <c r="B76" s="11" t="s">
        <v>254</v>
      </c>
      <c r="C76" s="11" t="s">
        <v>420</v>
      </c>
      <c r="D76" s="11">
        <v>669.25654009638902</v>
      </c>
      <c r="E76" s="11">
        <v>8.2085798924907607</v>
      </c>
      <c r="F76" s="11">
        <v>0.40024970205923199</v>
      </c>
      <c r="G76" s="11">
        <v>20.508647102692901</v>
      </c>
      <c r="H76" s="11">
        <v>1.8023820228899901E-93</v>
      </c>
      <c r="I76" s="11">
        <v>4.7956391076509099E-92</v>
      </c>
    </row>
    <row r="77" spans="2:9" x14ac:dyDescent="0.3">
      <c r="B77" s="11" t="s">
        <v>255</v>
      </c>
      <c r="C77" s="11" t="s">
        <v>421</v>
      </c>
      <c r="D77" s="11">
        <v>204.03073145771</v>
      </c>
      <c r="E77" s="11">
        <v>8.1916834655299091</v>
      </c>
      <c r="F77" s="11">
        <v>0.68022287035330298</v>
      </c>
      <c r="G77" s="11">
        <v>12.0426463480641</v>
      </c>
      <c r="H77" s="11">
        <v>2.12042519758615E-33</v>
      </c>
      <c r="I77" s="11">
        <v>1.51938579050916E-32</v>
      </c>
    </row>
    <row r="78" spans="2:9" x14ac:dyDescent="0.3">
      <c r="B78" s="11" t="s">
        <v>257</v>
      </c>
      <c r="C78" s="11" t="s">
        <v>343</v>
      </c>
      <c r="D78" s="11">
        <v>100.286764461229</v>
      </c>
      <c r="E78" s="11">
        <v>8.1776484481502401</v>
      </c>
      <c r="F78" s="11">
        <v>0.88810031570625503</v>
      </c>
      <c r="G78" s="11">
        <v>9.2080233544867394</v>
      </c>
      <c r="H78" s="11">
        <v>3.32185430067708E-20</v>
      </c>
      <c r="I78" s="11">
        <v>1.4689593587535601E-19</v>
      </c>
    </row>
    <row r="79" spans="2:9" x14ac:dyDescent="0.3">
      <c r="B79" s="11" t="s">
        <v>258</v>
      </c>
      <c r="C79" s="11" t="s">
        <v>322</v>
      </c>
      <c r="D79" s="11">
        <v>244.60225223261301</v>
      </c>
      <c r="E79" s="11">
        <v>8.1426993349297803</v>
      </c>
      <c r="F79" s="11">
        <v>0.61561974411857201</v>
      </c>
      <c r="G79" s="11">
        <v>13.226832655583999</v>
      </c>
      <c r="H79" s="11">
        <v>6.1421650419968997E-40</v>
      </c>
      <c r="I79" s="11">
        <v>5.3998237574625599E-39</v>
      </c>
    </row>
    <row r="80" spans="2:9" x14ac:dyDescent="0.3">
      <c r="B80" s="11" t="s">
        <v>260</v>
      </c>
      <c r="C80" s="11" t="s">
        <v>422</v>
      </c>
      <c r="D80" s="11">
        <v>1381.9760211507</v>
      </c>
      <c r="E80" s="11">
        <v>8.0001141421620598</v>
      </c>
      <c r="F80" s="11">
        <v>0.26858779734298699</v>
      </c>
      <c r="G80" s="11">
        <v>29.785843665659598</v>
      </c>
      <c r="H80" s="11">
        <v>5.9590026135894797E-195</v>
      </c>
      <c r="I80" s="11">
        <v>5.7216788573265299E-193</v>
      </c>
    </row>
    <row r="81" spans="2:9" x14ac:dyDescent="0.3">
      <c r="B81" s="11" t="s">
        <v>262</v>
      </c>
      <c r="C81" s="11" t="s">
        <v>182</v>
      </c>
      <c r="D81" s="11">
        <v>219.44263623651901</v>
      </c>
      <c r="E81" s="11">
        <v>7.9949517677761399</v>
      </c>
      <c r="F81" s="11">
        <v>0.61848004692807002</v>
      </c>
      <c r="G81" s="11">
        <v>12.9267739638268</v>
      </c>
      <c r="H81" s="11">
        <v>3.1787930243286399E-38</v>
      </c>
      <c r="I81" s="11">
        <v>2.67328503995711E-37</v>
      </c>
    </row>
    <row r="82" spans="2:9" x14ac:dyDescent="0.3">
      <c r="B82" s="11" t="s">
        <v>264</v>
      </c>
      <c r="C82" s="11" t="s">
        <v>318</v>
      </c>
      <c r="D82" s="11">
        <v>485.148913501425</v>
      </c>
      <c r="E82" s="11">
        <v>7.9900385670581198</v>
      </c>
      <c r="F82" s="11">
        <v>0.43346017336940801</v>
      </c>
      <c r="G82" s="11">
        <v>18.433155011564899</v>
      </c>
      <c r="H82" s="11">
        <v>7.1206656027539699E-76</v>
      </c>
      <c r="I82" s="11">
        <v>1.43478813112426E-74</v>
      </c>
    </row>
    <row r="83" spans="2:9" x14ac:dyDescent="0.3">
      <c r="B83" s="11" t="s">
        <v>266</v>
      </c>
      <c r="C83" s="11" t="s">
        <v>339</v>
      </c>
      <c r="D83" s="11">
        <v>168.14939285153699</v>
      </c>
      <c r="E83" s="11">
        <v>7.9419607333954296</v>
      </c>
      <c r="F83" s="11">
        <v>0.681470578145001</v>
      </c>
      <c r="G83" s="11">
        <v>11.6541505797857</v>
      </c>
      <c r="H83" s="11">
        <v>2.1854885351209699E-31</v>
      </c>
      <c r="I83" s="11">
        <v>1.4528696209997499E-30</v>
      </c>
    </row>
    <row r="84" spans="2:9" x14ac:dyDescent="0.3">
      <c r="B84" s="11" t="s">
        <v>268</v>
      </c>
      <c r="C84" s="11" t="s">
        <v>423</v>
      </c>
      <c r="D84" s="11">
        <v>293.498073956665</v>
      </c>
      <c r="E84" s="11">
        <v>7.9267128940156102</v>
      </c>
      <c r="F84" s="11">
        <v>0.53316768653189395</v>
      </c>
      <c r="G84" s="11">
        <v>14.867204247835501</v>
      </c>
      <c r="H84" s="11">
        <v>5.3814096807962499E-50</v>
      </c>
      <c r="I84" s="11">
        <v>6.1133256888222403E-49</v>
      </c>
    </row>
    <row r="85" spans="2:9" x14ac:dyDescent="0.3">
      <c r="B85" s="11" t="s">
        <v>270</v>
      </c>
      <c r="C85" s="11" t="s">
        <v>424</v>
      </c>
      <c r="D85" s="11">
        <v>15278.8900457173</v>
      </c>
      <c r="E85" s="11">
        <v>7.9242526534319104</v>
      </c>
      <c r="F85" s="11">
        <v>0.108634646747238</v>
      </c>
      <c r="G85" s="11">
        <v>72.944064262199703</v>
      </c>
      <c r="H85" s="11">
        <v>0</v>
      </c>
      <c r="I85" s="11">
        <v>0</v>
      </c>
    </row>
    <row r="86" spans="2:9" x14ac:dyDescent="0.3">
      <c r="B86" s="11" t="s">
        <v>272</v>
      </c>
      <c r="C86" s="11" t="s">
        <v>425</v>
      </c>
      <c r="D86" s="11">
        <v>579.06975658323904</v>
      </c>
      <c r="E86" s="11">
        <v>7.8948430716080296</v>
      </c>
      <c r="F86" s="11">
        <v>0.38999748610047802</v>
      </c>
      <c r="G86" s="11">
        <v>20.243317849423299</v>
      </c>
      <c r="H86" s="11">
        <v>4.0683724305028103E-91</v>
      </c>
      <c r="I86" s="11">
        <v>1.04960206489748E-89</v>
      </c>
    </row>
    <row r="87" spans="2:9" x14ac:dyDescent="0.3">
      <c r="B87" s="11" t="s">
        <v>274</v>
      </c>
      <c r="C87" s="11" t="s">
        <v>426</v>
      </c>
      <c r="D87" s="11">
        <v>193.06852944884901</v>
      </c>
      <c r="E87" s="11">
        <v>7.82011115089065</v>
      </c>
      <c r="F87" s="11">
        <v>0.62095174682267196</v>
      </c>
      <c r="G87" s="11">
        <v>12.593750143880101</v>
      </c>
      <c r="H87" s="11">
        <v>2.2855148983799801E-36</v>
      </c>
      <c r="I87" s="11">
        <v>1.81558672718789E-35</v>
      </c>
    </row>
    <row r="88" spans="2:9" x14ac:dyDescent="0.3">
      <c r="B88" s="11" t="s">
        <v>276</v>
      </c>
      <c r="C88" s="11" t="s">
        <v>354</v>
      </c>
      <c r="D88" s="11">
        <v>73.053512515134599</v>
      </c>
      <c r="E88" s="11">
        <v>7.7924127183480296</v>
      </c>
      <c r="F88" s="11">
        <v>0.90333477564901798</v>
      </c>
      <c r="G88" s="11">
        <v>8.6262733688619697</v>
      </c>
      <c r="H88" s="11">
        <v>6.3383415725640901E-18</v>
      </c>
      <c r="I88" s="11">
        <v>2.5533735003375599E-17</v>
      </c>
    </row>
    <row r="89" spans="2:9" x14ac:dyDescent="0.3">
      <c r="B89" s="11" t="s">
        <v>278</v>
      </c>
      <c r="C89" s="11" t="s">
        <v>427</v>
      </c>
      <c r="D89" s="11">
        <v>1132.00439165227</v>
      </c>
      <c r="E89" s="11">
        <v>7.7601880579841502</v>
      </c>
      <c r="F89" s="11">
        <v>0.27549142338076898</v>
      </c>
      <c r="G89" s="11">
        <v>28.1685286705221</v>
      </c>
      <c r="H89" s="11">
        <v>1.42126795620344E-174</v>
      </c>
      <c r="I89" s="11">
        <v>1.06759461036724E-172</v>
      </c>
    </row>
    <row r="90" spans="2:9" x14ac:dyDescent="0.3">
      <c r="B90" s="11" t="s">
        <v>280</v>
      </c>
      <c r="C90" s="11" t="s">
        <v>428</v>
      </c>
      <c r="D90" s="11">
        <v>146.44567169501599</v>
      </c>
      <c r="E90" s="11">
        <v>7.7541204018866203</v>
      </c>
      <c r="F90" s="11">
        <v>0.68616067684570603</v>
      </c>
      <c r="G90" s="11">
        <v>11.300735620018999</v>
      </c>
      <c r="H90" s="11">
        <v>1.30123390920158E-29</v>
      </c>
      <c r="I90" s="11">
        <v>8.1039057108876396E-29</v>
      </c>
    </row>
    <row r="91" spans="2:9" x14ac:dyDescent="0.3">
      <c r="B91" s="11" t="s">
        <v>282</v>
      </c>
      <c r="C91" s="11" t="s">
        <v>429</v>
      </c>
      <c r="D91" s="11">
        <v>68.227080874510506</v>
      </c>
      <c r="E91" s="11">
        <v>7.7077084692417701</v>
      </c>
      <c r="F91" s="11">
        <v>0.90690158528490095</v>
      </c>
      <c r="G91" s="11">
        <v>8.4989469577566208</v>
      </c>
      <c r="H91" s="11">
        <v>1.91318294552721E-17</v>
      </c>
      <c r="I91" s="11">
        <v>7.51792387349162E-17</v>
      </c>
    </row>
    <row r="92" spans="2:9" x14ac:dyDescent="0.3">
      <c r="B92" s="11" t="s">
        <v>284</v>
      </c>
      <c r="C92" s="11" t="s">
        <v>430</v>
      </c>
      <c r="D92" s="11">
        <v>141.325547348057</v>
      </c>
      <c r="E92" s="11">
        <v>7.6927218079801598</v>
      </c>
      <c r="F92" s="11">
        <v>0.69146088880022305</v>
      </c>
      <c r="G92" s="11">
        <v>11.125317328255599</v>
      </c>
      <c r="H92" s="11">
        <v>9.4469115986795297E-29</v>
      </c>
      <c r="I92" s="11">
        <v>5.7157697464449E-28</v>
      </c>
    </row>
    <row r="93" spans="2:9" x14ac:dyDescent="0.3">
      <c r="B93" s="11" t="s">
        <v>286</v>
      </c>
      <c r="C93" s="11" t="s">
        <v>431</v>
      </c>
      <c r="D93" s="11">
        <v>355.51589386261298</v>
      </c>
      <c r="E93" s="11">
        <v>7.6866296384557904</v>
      </c>
      <c r="F93" s="11">
        <v>0.456637340576171</v>
      </c>
      <c r="G93" s="11">
        <v>16.833116688961599</v>
      </c>
      <c r="H93" s="11">
        <v>1.3955855107802301E-63</v>
      </c>
      <c r="I93" s="11">
        <v>2.20143645857647E-62</v>
      </c>
    </row>
    <row r="94" spans="2:9" x14ac:dyDescent="0.3">
      <c r="B94" s="11" t="s">
        <v>288</v>
      </c>
      <c r="C94" s="11" t="s">
        <v>432</v>
      </c>
      <c r="D94" s="11">
        <v>64.938387160822003</v>
      </c>
      <c r="E94" s="11">
        <v>7.64454238091042</v>
      </c>
      <c r="F94" s="11">
        <v>0.909688736672013</v>
      </c>
      <c r="G94" s="11">
        <v>8.4034704099745898</v>
      </c>
      <c r="H94" s="11">
        <v>4.3347407296648597E-17</v>
      </c>
      <c r="I94" s="11">
        <v>1.6871415980598999E-16</v>
      </c>
    </row>
    <row r="95" spans="2:9" x14ac:dyDescent="0.3">
      <c r="B95" s="11" t="s">
        <v>290</v>
      </c>
      <c r="C95" s="11" t="s">
        <v>433</v>
      </c>
      <c r="D95" s="11">
        <v>8472.3936189501601</v>
      </c>
      <c r="E95" s="11">
        <v>7.6191438946243597</v>
      </c>
      <c r="F95" s="11">
        <v>0.99923265235790903</v>
      </c>
      <c r="G95" s="11">
        <v>7.6249949164944901</v>
      </c>
      <c r="H95" s="11">
        <v>2.4404400326621E-14</v>
      </c>
      <c r="I95" s="11">
        <v>8.2762097176458403E-14</v>
      </c>
    </row>
    <row r="96" spans="2:9" x14ac:dyDescent="0.3">
      <c r="B96" s="11" t="s">
        <v>292</v>
      </c>
      <c r="C96" s="11" t="s">
        <v>324</v>
      </c>
      <c r="D96" s="11">
        <v>128.96597620761099</v>
      </c>
      <c r="E96" s="11">
        <v>7.5856375797362503</v>
      </c>
      <c r="F96" s="11">
        <v>0.68946190656830697</v>
      </c>
      <c r="G96" s="11">
        <v>11.0022577135445</v>
      </c>
      <c r="H96" s="11">
        <v>3.7268237376437801E-28</v>
      </c>
      <c r="I96" s="11">
        <v>2.2100745279840299E-27</v>
      </c>
    </row>
    <row r="97" spans="2:9" x14ac:dyDescent="0.3">
      <c r="B97" s="11" t="s">
        <v>294</v>
      </c>
      <c r="C97" s="11" t="s">
        <v>434</v>
      </c>
      <c r="D97" s="11">
        <v>92.8669576985302</v>
      </c>
      <c r="E97" s="11">
        <v>7.5447130724085296</v>
      </c>
      <c r="F97" s="11">
        <v>0.78070438701821099</v>
      </c>
      <c r="G97" s="11">
        <v>9.6639819089841303</v>
      </c>
      <c r="H97" s="11">
        <v>4.2886277308813502E-22</v>
      </c>
      <c r="I97" s="11">
        <v>2.05000118633731E-21</v>
      </c>
    </row>
    <row r="98" spans="2:9" x14ac:dyDescent="0.3">
      <c r="B98" s="11" t="s">
        <v>296</v>
      </c>
      <c r="C98" s="11" t="s">
        <v>435</v>
      </c>
      <c r="D98" s="11">
        <v>59.540625087055403</v>
      </c>
      <c r="E98" s="11">
        <v>7.5336797749252202</v>
      </c>
      <c r="F98" s="11">
        <v>0.91484311528394902</v>
      </c>
      <c r="G98" s="11">
        <v>8.2349417611203393</v>
      </c>
      <c r="H98" s="11">
        <v>1.79645007734396E-16</v>
      </c>
      <c r="I98" s="11">
        <v>6.7863160294327598E-16</v>
      </c>
    </row>
    <row r="99" spans="2:9" x14ac:dyDescent="0.3">
      <c r="B99" s="11" t="s">
        <v>298</v>
      </c>
      <c r="C99" s="11" t="s">
        <v>436</v>
      </c>
      <c r="D99" s="11">
        <v>381.92796174315401</v>
      </c>
      <c r="E99" s="11">
        <v>7.5278582973703401</v>
      </c>
      <c r="F99" s="11">
        <v>0.420897973631434</v>
      </c>
      <c r="G99" s="11">
        <v>17.885232928116299</v>
      </c>
      <c r="H99" s="11">
        <v>1.5370950649183799E-71</v>
      </c>
      <c r="I99" s="11">
        <v>2.8963487554315299E-70</v>
      </c>
    </row>
    <row r="100" spans="2:9" x14ac:dyDescent="0.3">
      <c r="B100" s="11" t="s">
        <v>300</v>
      </c>
      <c r="C100" s="11" t="s">
        <v>337</v>
      </c>
      <c r="D100" s="11">
        <v>82.517403271788993</v>
      </c>
      <c r="E100" s="11">
        <v>7.3946237087379396</v>
      </c>
      <c r="F100" s="11">
        <v>0.78435864215079099</v>
      </c>
      <c r="G100" s="11">
        <v>9.4276053215416091</v>
      </c>
      <c r="H100" s="11">
        <v>4.1955794536465703E-21</v>
      </c>
      <c r="I100" s="11">
        <v>1.9287089228628401E-20</v>
      </c>
    </row>
    <row r="101" spans="2:9" x14ac:dyDescent="0.3">
      <c r="B101" s="11" t="s">
        <v>302</v>
      </c>
      <c r="C101" s="11" t="s">
        <v>437</v>
      </c>
      <c r="D101" s="11">
        <v>104.843269302986</v>
      </c>
      <c r="E101" s="11">
        <v>7.3055106655282902</v>
      </c>
      <c r="F101" s="11">
        <v>0.69616207865873303</v>
      </c>
      <c r="G101" s="11">
        <v>10.493979619808499</v>
      </c>
      <c r="H101" s="11">
        <v>9.2067045472230501E-26</v>
      </c>
      <c r="I101" s="11">
        <v>5.0326946341800503E-25</v>
      </c>
    </row>
    <row r="102" spans="2:9" x14ac:dyDescent="0.3">
      <c r="B102" s="11" t="s">
        <v>304</v>
      </c>
      <c r="C102" s="11" t="s">
        <v>438</v>
      </c>
      <c r="D102" s="11">
        <v>2081.9624281422698</v>
      </c>
      <c r="E102" s="11">
        <v>7.2627863568124598</v>
      </c>
      <c r="F102" s="11">
        <v>0.42082776594042898</v>
      </c>
      <c r="G102" s="11">
        <v>17.2583345126532</v>
      </c>
      <c r="H102" s="11">
        <v>9.6864688393254095E-67</v>
      </c>
      <c r="I102" s="11">
        <v>1.6354432557160701E-65</v>
      </c>
    </row>
    <row r="103" spans="2:9" x14ac:dyDescent="0.3">
      <c r="B103" s="11" t="s">
        <v>306</v>
      </c>
      <c r="C103" s="11" t="s">
        <v>439</v>
      </c>
      <c r="D103" s="11">
        <v>232.220465186604</v>
      </c>
      <c r="E103" s="11">
        <v>7.24306636160909</v>
      </c>
      <c r="F103" s="11">
        <v>0.48295395986469403</v>
      </c>
      <c r="G103" s="11">
        <v>14.997426180413401</v>
      </c>
      <c r="H103" s="11">
        <v>7.6322002269112402E-51</v>
      </c>
      <c r="I103" s="11">
        <v>8.8710268321635701E-50</v>
      </c>
    </row>
    <row r="104" spans="2:9" x14ac:dyDescent="0.3">
      <c r="B104" s="11" t="s">
        <v>308</v>
      </c>
      <c r="C104" s="11" t="s">
        <v>440</v>
      </c>
      <c r="D104" s="11">
        <v>1626.4588223867399</v>
      </c>
      <c r="E104" s="11">
        <v>7.2346525277735303</v>
      </c>
      <c r="F104" s="11">
        <v>0.201368213738779</v>
      </c>
      <c r="G104" s="11">
        <v>35.927480278285302</v>
      </c>
      <c r="H104" s="11">
        <v>1.1377010461363E-282</v>
      </c>
      <c r="I104" s="11">
        <v>2.4632343042033298E-280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M71"/>
  <sheetViews>
    <sheetView workbookViewId="0">
      <selection activeCell="B2" sqref="B2"/>
    </sheetView>
  </sheetViews>
  <sheetFormatPr baseColWidth="10" defaultColWidth="11" defaultRowHeight="15.6" x14ac:dyDescent="0.3"/>
  <sheetData>
    <row r="2" spans="2:13" x14ac:dyDescent="0.3">
      <c r="B2" s="13" t="s">
        <v>562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x14ac:dyDescent="0.3">
      <c r="B4" s="11" t="s">
        <v>442</v>
      </c>
      <c r="C4" s="12" t="s">
        <v>443</v>
      </c>
      <c r="D4" s="12" t="s">
        <v>444</v>
      </c>
      <c r="E4" s="12" t="s">
        <v>445</v>
      </c>
      <c r="F4" s="12" t="s">
        <v>446</v>
      </c>
      <c r="G4" s="12" t="s">
        <v>447</v>
      </c>
      <c r="H4" s="14" t="s">
        <v>448</v>
      </c>
      <c r="I4" s="14" t="s">
        <v>449</v>
      </c>
      <c r="J4" s="14" t="s">
        <v>450</v>
      </c>
      <c r="K4" s="12" t="s">
        <v>451</v>
      </c>
      <c r="L4" s="12" t="s">
        <v>452</v>
      </c>
      <c r="M4" s="12" t="s">
        <v>453</v>
      </c>
    </row>
    <row r="5" spans="2:13" ht="16.2" thickBot="1" x14ac:dyDescent="0.35">
      <c r="B5" s="12" t="s">
        <v>214</v>
      </c>
      <c r="C5" s="15" t="s">
        <v>454</v>
      </c>
      <c r="D5" s="15" t="s">
        <v>454</v>
      </c>
      <c r="E5" s="15" t="s">
        <v>455</v>
      </c>
      <c r="F5" s="15">
        <v>179</v>
      </c>
      <c r="G5" s="15">
        <v>0.27116889999999999</v>
      </c>
      <c r="H5" s="15">
        <v>4.2214510000000001</v>
      </c>
      <c r="I5" s="15">
        <v>0</v>
      </c>
      <c r="J5" s="15">
        <v>0</v>
      </c>
      <c r="K5" s="15">
        <v>0</v>
      </c>
      <c r="L5" s="15">
        <v>5446</v>
      </c>
      <c r="M5" s="15" t="s">
        <v>456</v>
      </c>
    </row>
    <row r="6" spans="2:13" ht="16.2" thickBot="1" x14ac:dyDescent="0.35">
      <c r="B6" s="16" t="s">
        <v>216</v>
      </c>
      <c r="C6" s="17" t="s">
        <v>457</v>
      </c>
      <c r="D6" s="18" t="s">
        <v>457</v>
      </c>
      <c r="E6" s="18" t="s">
        <v>455</v>
      </c>
      <c r="F6" s="18">
        <v>597</v>
      </c>
      <c r="G6" s="18">
        <v>0.14971467999999999</v>
      </c>
      <c r="H6" s="18">
        <v>4.1980440000000003</v>
      </c>
      <c r="I6" s="18">
        <v>0</v>
      </c>
      <c r="J6" s="18">
        <v>0</v>
      </c>
      <c r="K6" s="18">
        <v>0</v>
      </c>
      <c r="L6" s="18">
        <v>6514</v>
      </c>
      <c r="M6" s="18" t="s">
        <v>458</v>
      </c>
    </row>
    <row r="7" spans="2:13" x14ac:dyDescent="0.3">
      <c r="B7" s="19" t="s">
        <v>218</v>
      </c>
      <c r="C7" s="18" t="s">
        <v>459</v>
      </c>
      <c r="D7" s="18" t="s">
        <v>459</v>
      </c>
      <c r="E7" s="18" t="s">
        <v>455</v>
      </c>
      <c r="F7" s="18">
        <v>849</v>
      </c>
      <c r="G7" s="18">
        <v>0.12241377000000001</v>
      </c>
      <c r="H7" s="18">
        <v>4.085782</v>
      </c>
      <c r="I7" s="18">
        <v>0</v>
      </c>
      <c r="J7" s="18">
        <v>0</v>
      </c>
      <c r="K7" s="18">
        <v>0</v>
      </c>
      <c r="L7" s="18">
        <v>3565</v>
      </c>
      <c r="M7" s="18" t="s">
        <v>460</v>
      </c>
    </row>
    <row r="8" spans="2:13" x14ac:dyDescent="0.3">
      <c r="B8" s="20" t="s">
        <v>220</v>
      </c>
      <c r="C8" s="18" t="s">
        <v>461</v>
      </c>
      <c r="D8" s="18" t="s">
        <v>461</v>
      </c>
      <c r="E8" s="18" t="s">
        <v>455</v>
      </c>
      <c r="F8" s="18">
        <v>851</v>
      </c>
      <c r="G8" s="18">
        <v>0.123464905</v>
      </c>
      <c r="H8" s="18">
        <v>4.0735163999999999</v>
      </c>
      <c r="I8" s="18">
        <v>0</v>
      </c>
      <c r="J8" s="18">
        <v>0</v>
      </c>
      <c r="K8" s="18">
        <v>0</v>
      </c>
      <c r="L8" s="18">
        <v>4817</v>
      </c>
      <c r="M8" s="18" t="s">
        <v>462</v>
      </c>
    </row>
    <row r="9" spans="2:13" ht="16.2" thickBot="1" x14ac:dyDescent="0.35">
      <c r="B9" s="12" t="s">
        <v>222</v>
      </c>
      <c r="C9" s="18" t="s">
        <v>463</v>
      </c>
      <c r="D9" s="18" t="s">
        <v>463</v>
      </c>
      <c r="E9" s="18" t="s">
        <v>455</v>
      </c>
      <c r="F9" s="18">
        <v>901</v>
      </c>
      <c r="G9" s="18">
        <v>0.11799245999999999</v>
      </c>
      <c r="H9" s="18">
        <v>4.0518894000000003</v>
      </c>
      <c r="I9" s="18">
        <v>0</v>
      </c>
      <c r="J9" s="18">
        <v>0</v>
      </c>
      <c r="K9" s="18">
        <v>0</v>
      </c>
      <c r="L9" s="18">
        <v>3543</v>
      </c>
      <c r="M9" s="18" t="s">
        <v>464</v>
      </c>
    </row>
    <row r="10" spans="2:13" ht="16.2" thickBot="1" x14ac:dyDescent="0.35">
      <c r="B10" s="16" t="s">
        <v>223</v>
      </c>
      <c r="C10" s="17" t="s">
        <v>465</v>
      </c>
      <c r="D10" s="18" t="s">
        <v>465</v>
      </c>
      <c r="E10" s="18" t="s">
        <v>455</v>
      </c>
      <c r="F10" s="18">
        <v>674</v>
      </c>
      <c r="G10" s="18">
        <v>0.1374573</v>
      </c>
      <c r="H10" s="18">
        <v>4.0190134000000004</v>
      </c>
      <c r="I10" s="18">
        <v>0</v>
      </c>
      <c r="J10" s="18">
        <v>0</v>
      </c>
      <c r="K10" s="18">
        <v>0</v>
      </c>
      <c r="L10" s="18">
        <v>4817</v>
      </c>
      <c r="M10" s="18" t="s">
        <v>466</v>
      </c>
    </row>
    <row r="11" spans="2:13" x14ac:dyDescent="0.3">
      <c r="B11" s="20" t="s">
        <v>225</v>
      </c>
      <c r="C11" s="18" t="s">
        <v>467</v>
      </c>
      <c r="D11" s="18" t="s">
        <v>467</v>
      </c>
      <c r="E11" s="18" t="s">
        <v>455</v>
      </c>
      <c r="F11" s="18">
        <v>893</v>
      </c>
      <c r="G11" s="18">
        <v>0.11793194999999999</v>
      </c>
      <c r="H11" s="18">
        <v>3.9694137999999999</v>
      </c>
      <c r="I11" s="18">
        <v>0</v>
      </c>
      <c r="J11" s="18">
        <v>0</v>
      </c>
      <c r="K11" s="18">
        <v>0</v>
      </c>
      <c r="L11" s="18">
        <v>3546</v>
      </c>
      <c r="M11" s="18" t="s">
        <v>464</v>
      </c>
    </row>
    <row r="12" spans="2:13" ht="16.2" thickBot="1" x14ac:dyDescent="0.35">
      <c r="B12" s="12" t="s">
        <v>227</v>
      </c>
      <c r="C12" s="18" t="s">
        <v>468</v>
      </c>
      <c r="D12" s="18" t="s">
        <v>468</v>
      </c>
      <c r="E12" s="18" t="s">
        <v>455</v>
      </c>
      <c r="F12" s="18">
        <v>571</v>
      </c>
      <c r="G12" s="18">
        <v>0.14423664999999999</v>
      </c>
      <c r="H12" s="18">
        <v>3.9454226000000001</v>
      </c>
      <c r="I12" s="18">
        <v>0</v>
      </c>
      <c r="J12" s="18">
        <v>0</v>
      </c>
      <c r="K12" s="18">
        <v>0</v>
      </c>
      <c r="L12" s="18">
        <v>4249</v>
      </c>
      <c r="M12" s="18" t="s">
        <v>469</v>
      </c>
    </row>
    <row r="13" spans="2:13" ht="16.2" thickBot="1" x14ac:dyDescent="0.35">
      <c r="B13" s="21" t="s">
        <v>229</v>
      </c>
      <c r="C13" s="22" t="s">
        <v>470</v>
      </c>
      <c r="D13" s="23" t="s">
        <v>470</v>
      </c>
      <c r="E13" s="23" t="s">
        <v>455</v>
      </c>
      <c r="F13" s="23">
        <v>656</v>
      </c>
      <c r="G13" s="23">
        <v>0.13598370000000001</v>
      </c>
      <c r="H13" s="23">
        <v>3.9319867999999998</v>
      </c>
      <c r="I13" s="23">
        <v>0</v>
      </c>
      <c r="J13" s="23">
        <v>0</v>
      </c>
      <c r="K13" s="23">
        <v>0</v>
      </c>
      <c r="L13" s="23">
        <v>2520</v>
      </c>
      <c r="M13" s="23" t="s">
        <v>471</v>
      </c>
    </row>
    <row r="14" spans="2:13" x14ac:dyDescent="0.3">
      <c r="B14" s="12" t="s">
        <v>231</v>
      </c>
      <c r="C14" s="15" t="s">
        <v>472</v>
      </c>
      <c r="D14" s="15" t="s">
        <v>472</v>
      </c>
      <c r="E14" s="15" t="s">
        <v>455</v>
      </c>
      <c r="F14" s="15">
        <v>173</v>
      </c>
      <c r="G14" s="15">
        <v>0.25581263999999998</v>
      </c>
      <c r="H14" s="15">
        <v>3.9202826000000002</v>
      </c>
      <c r="I14" s="15">
        <v>0</v>
      </c>
      <c r="J14" s="15">
        <v>0</v>
      </c>
      <c r="K14" s="15">
        <v>0</v>
      </c>
      <c r="L14" s="15">
        <v>5392</v>
      </c>
      <c r="M14" s="15" t="s">
        <v>473</v>
      </c>
    </row>
    <row r="15" spans="2:13" x14ac:dyDescent="0.3">
      <c r="B15" s="12" t="s">
        <v>233</v>
      </c>
      <c r="C15" s="15" t="s">
        <v>474</v>
      </c>
      <c r="D15" s="15" t="s">
        <v>474</v>
      </c>
      <c r="E15" s="15" t="s">
        <v>455</v>
      </c>
      <c r="F15" s="15">
        <v>180</v>
      </c>
      <c r="G15" s="15">
        <v>0.24955421999999999</v>
      </c>
      <c r="H15" s="15">
        <v>3.8900320000000002</v>
      </c>
      <c r="I15" s="15">
        <v>0</v>
      </c>
      <c r="J15" s="15">
        <v>0</v>
      </c>
      <c r="K15" s="15">
        <v>0</v>
      </c>
      <c r="L15" s="15">
        <v>6158</v>
      </c>
      <c r="M15" s="15" t="s">
        <v>475</v>
      </c>
    </row>
    <row r="16" spans="2:13" x14ac:dyDescent="0.3">
      <c r="B16" s="20" t="s">
        <v>235</v>
      </c>
      <c r="C16" s="18" t="s">
        <v>476</v>
      </c>
      <c r="D16" s="18" t="s">
        <v>476</v>
      </c>
      <c r="E16" s="18" t="s">
        <v>455</v>
      </c>
      <c r="F16" s="18">
        <v>698</v>
      </c>
      <c r="G16" s="18">
        <v>0.12889022</v>
      </c>
      <c r="H16" s="18">
        <v>3.8814663999999999</v>
      </c>
      <c r="I16" s="18">
        <v>0</v>
      </c>
      <c r="J16" s="18">
        <v>0</v>
      </c>
      <c r="K16" s="18">
        <v>0</v>
      </c>
      <c r="L16" s="18">
        <v>3546</v>
      </c>
      <c r="M16" s="18" t="s">
        <v>477</v>
      </c>
    </row>
    <row r="17" spans="2:13" x14ac:dyDescent="0.3">
      <c r="B17" s="12" t="s">
        <v>237</v>
      </c>
      <c r="C17" s="18" t="s">
        <v>478</v>
      </c>
      <c r="D17" s="18" t="s">
        <v>478</v>
      </c>
      <c r="E17" s="18" t="s">
        <v>455</v>
      </c>
      <c r="F17" s="18">
        <v>940</v>
      </c>
      <c r="G17" s="18">
        <v>0.110833876</v>
      </c>
      <c r="H17" s="18">
        <v>3.860948</v>
      </c>
      <c r="I17" s="18">
        <v>0</v>
      </c>
      <c r="J17" s="18">
        <v>0</v>
      </c>
      <c r="K17" s="18">
        <v>0</v>
      </c>
      <c r="L17" s="18">
        <v>3808</v>
      </c>
      <c r="M17" s="18" t="s">
        <v>479</v>
      </c>
    </row>
    <row r="18" spans="2:13" x14ac:dyDescent="0.3">
      <c r="B18" s="12" t="s">
        <v>239</v>
      </c>
      <c r="C18" s="18" t="s">
        <v>480</v>
      </c>
      <c r="D18" s="18" t="s">
        <v>480</v>
      </c>
      <c r="E18" s="18" t="s">
        <v>455</v>
      </c>
      <c r="F18" s="18">
        <v>516</v>
      </c>
      <c r="G18" s="18">
        <v>0.14435558000000001</v>
      </c>
      <c r="H18" s="18">
        <v>3.8478555999999999</v>
      </c>
      <c r="I18" s="18">
        <v>0</v>
      </c>
      <c r="J18" s="18">
        <v>0</v>
      </c>
      <c r="K18" s="18">
        <v>0</v>
      </c>
      <c r="L18" s="18">
        <v>3800</v>
      </c>
      <c r="M18" s="18" t="s">
        <v>481</v>
      </c>
    </row>
    <row r="19" spans="2:13" x14ac:dyDescent="0.3">
      <c r="B19" s="20" t="s">
        <v>241</v>
      </c>
      <c r="C19" s="18" t="s">
        <v>482</v>
      </c>
      <c r="D19" s="18" t="s">
        <v>482</v>
      </c>
      <c r="E19" s="18" t="s">
        <v>455</v>
      </c>
      <c r="F19" s="18">
        <v>410</v>
      </c>
      <c r="G19" s="18">
        <v>0.16259657</v>
      </c>
      <c r="H19" s="18">
        <v>3.8424040000000002</v>
      </c>
      <c r="I19" s="18">
        <v>0</v>
      </c>
      <c r="J19" s="18">
        <v>0</v>
      </c>
      <c r="K19" s="18">
        <v>0</v>
      </c>
      <c r="L19" s="18">
        <v>2357</v>
      </c>
      <c r="M19" s="18" t="s">
        <v>483</v>
      </c>
    </row>
    <row r="20" spans="2:13" ht="16.2" thickBot="1" x14ac:dyDescent="0.35">
      <c r="B20" s="12" t="s">
        <v>242</v>
      </c>
      <c r="C20" s="23" t="s">
        <v>484</v>
      </c>
      <c r="D20" s="23" t="s">
        <v>484</v>
      </c>
      <c r="E20" s="23" t="s">
        <v>455</v>
      </c>
      <c r="F20" s="23">
        <v>121</v>
      </c>
      <c r="G20" s="23">
        <v>0.29917129999999997</v>
      </c>
      <c r="H20" s="23">
        <v>3.8065188000000001</v>
      </c>
      <c r="I20" s="23">
        <v>0</v>
      </c>
      <c r="J20" s="23">
        <v>0</v>
      </c>
      <c r="K20" s="23">
        <v>0</v>
      </c>
      <c r="L20" s="23">
        <v>3746</v>
      </c>
      <c r="M20" s="23" t="s">
        <v>485</v>
      </c>
    </row>
    <row r="21" spans="2:13" ht="16.2" thickBot="1" x14ac:dyDescent="0.35">
      <c r="B21" s="16" t="s">
        <v>244</v>
      </c>
      <c r="C21" s="17" t="s">
        <v>486</v>
      </c>
      <c r="D21" s="18" t="s">
        <v>486</v>
      </c>
      <c r="E21" s="18" t="s">
        <v>455</v>
      </c>
      <c r="F21" s="18">
        <v>420</v>
      </c>
      <c r="G21" s="18">
        <v>0.15814932000000001</v>
      </c>
      <c r="H21" s="18">
        <v>3.7461462000000001</v>
      </c>
      <c r="I21" s="18">
        <v>0</v>
      </c>
      <c r="J21" s="18">
        <v>0</v>
      </c>
      <c r="K21" s="18">
        <v>0</v>
      </c>
      <c r="L21" s="18">
        <v>6069</v>
      </c>
      <c r="M21" s="18" t="s">
        <v>487</v>
      </c>
    </row>
    <row r="22" spans="2:13" ht="16.2" thickBot="1" x14ac:dyDescent="0.35">
      <c r="B22" s="12" t="s">
        <v>246</v>
      </c>
      <c r="C22" s="18" t="s">
        <v>488</v>
      </c>
      <c r="D22" s="18" t="s">
        <v>488</v>
      </c>
      <c r="E22" s="18" t="s">
        <v>455</v>
      </c>
      <c r="F22" s="18">
        <v>979</v>
      </c>
      <c r="G22" s="18">
        <v>0.103113435</v>
      </c>
      <c r="H22" s="18">
        <v>3.7007534999999998</v>
      </c>
      <c r="I22" s="18">
        <v>0</v>
      </c>
      <c r="J22" s="18">
        <v>0</v>
      </c>
      <c r="K22" s="18">
        <v>0</v>
      </c>
      <c r="L22" s="18">
        <v>3297</v>
      </c>
      <c r="M22" s="18" t="s">
        <v>489</v>
      </c>
    </row>
    <row r="23" spans="2:13" ht="16.2" thickBot="1" x14ac:dyDescent="0.35">
      <c r="B23" s="16" t="s">
        <v>248</v>
      </c>
      <c r="C23" s="17" t="s">
        <v>490</v>
      </c>
      <c r="D23" s="18" t="s">
        <v>490</v>
      </c>
      <c r="E23" s="18" t="s">
        <v>455</v>
      </c>
      <c r="F23" s="18">
        <v>746</v>
      </c>
      <c r="G23" s="18">
        <v>0.1188641</v>
      </c>
      <c r="H23" s="18">
        <v>3.6750321000000001</v>
      </c>
      <c r="I23" s="18">
        <v>0</v>
      </c>
      <c r="J23" s="18">
        <v>0</v>
      </c>
      <c r="K23" s="18">
        <v>0</v>
      </c>
      <c r="L23" s="18">
        <v>6277</v>
      </c>
      <c r="M23" s="18" t="s">
        <v>491</v>
      </c>
    </row>
    <row r="24" spans="2:13" x14ac:dyDescent="0.3">
      <c r="B24" s="20" t="s">
        <v>250</v>
      </c>
      <c r="C24" s="18" t="s">
        <v>492</v>
      </c>
      <c r="D24" s="18" t="s">
        <v>492</v>
      </c>
      <c r="E24" s="18" t="s">
        <v>455</v>
      </c>
      <c r="F24" s="18">
        <v>327</v>
      </c>
      <c r="G24" s="18">
        <v>0.16846720000000001</v>
      </c>
      <c r="H24" s="18">
        <v>3.5608678</v>
      </c>
      <c r="I24" s="18">
        <v>0</v>
      </c>
      <c r="J24" s="24">
        <v>5.8681979999999997E-5</v>
      </c>
      <c r="K24" s="18">
        <v>1E-3</v>
      </c>
      <c r="L24" s="18">
        <v>2823</v>
      </c>
      <c r="M24" s="18" t="s">
        <v>493</v>
      </c>
    </row>
    <row r="25" spans="2:13" x14ac:dyDescent="0.3">
      <c r="B25" s="20" t="s">
        <v>252</v>
      </c>
      <c r="C25" s="18" t="s">
        <v>494</v>
      </c>
      <c r="D25" s="18" t="s">
        <v>494</v>
      </c>
      <c r="E25" s="18" t="s">
        <v>455</v>
      </c>
      <c r="F25" s="18">
        <v>515</v>
      </c>
      <c r="G25" s="18">
        <v>0.13398515999999999</v>
      </c>
      <c r="H25" s="18">
        <v>3.5361927</v>
      </c>
      <c r="I25" s="18">
        <v>0</v>
      </c>
      <c r="J25" s="24">
        <v>5.5014355999999999E-5</v>
      </c>
      <c r="K25" s="18">
        <v>1E-3</v>
      </c>
      <c r="L25" s="18">
        <v>3546</v>
      </c>
      <c r="M25" s="18" t="s">
        <v>495</v>
      </c>
    </row>
    <row r="26" spans="2:13" ht="16.2" thickBot="1" x14ac:dyDescent="0.35">
      <c r="B26" s="19" t="s">
        <v>254</v>
      </c>
      <c r="C26" s="18" t="s">
        <v>496</v>
      </c>
      <c r="D26" s="18" t="s">
        <v>496</v>
      </c>
      <c r="E26" s="18" t="s">
        <v>455</v>
      </c>
      <c r="F26" s="18">
        <v>527</v>
      </c>
      <c r="G26" s="18">
        <v>0.13308463000000001</v>
      </c>
      <c r="H26" s="18">
        <v>3.5044954000000001</v>
      </c>
      <c r="I26" s="18">
        <v>0</v>
      </c>
      <c r="J26" s="24">
        <v>5.1778213999999997E-5</v>
      </c>
      <c r="K26" s="18">
        <v>1E-3</v>
      </c>
      <c r="L26" s="18">
        <v>4187</v>
      </c>
      <c r="M26" s="18" t="s">
        <v>497</v>
      </c>
    </row>
    <row r="27" spans="2:13" ht="16.2" thickBot="1" x14ac:dyDescent="0.35">
      <c r="B27" s="21" t="s">
        <v>255</v>
      </c>
      <c r="C27" s="17" t="s">
        <v>498</v>
      </c>
      <c r="D27" s="18" t="s">
        <v>498</v>
      </c>
      <c r="E27" s="18" t="s">
        <v>455</v>
      </c>
      <c r="F27" s="18">
        <v>314</v>
      </c>
      <c r="G27" s="18">
        <v>0.16882953000000001</v>
      </c>
      <c r="H27" s="18">
        <v>3.4989889000000001</v>
      </c>
      <c r="I27" s="18">
        <v>0</v>
      </c>
      <c r="J27" s="24">
        <v>4.8901652999999998E-5</v>
      </c>
      <c r="K27" s="18">
        <v>1E-3</v>
      </c>
      <c r="L27" s="18">
        <v>2485</v>
      </c>
      <c r="M27" s="18" t="s">
        <v>499</v>
      </c>
    </row>
    <row r="28" spans="2:13" ht="16.2" thickBot="1" x14ac:dyDescent="0.35">
      <c r="B28" s="20" t="s">
        <v>257</v>
      </c>
      <c r="C28" s="18" t="s">
        <v>500</v>
      </c>
      <c r="D28" s="18" t="s">
        <v>500</v>
      </c>
      <c r="E28" s="18" t="s">
        <v>455</v>
      </c>
      <c r="F28" s="18">
        <v>606</v>
      </c>
      <c r="G28" s="18">
        <v>0.12529046999999999</v>
      </c>
      <c r="H28" s="18">
        <v>3.4814026</v>
      </c>
      <c r="I28" s="18">
        <v>0</v>
      </c>
      <c r="J28" s="24">
        <v>4.6327876999999998E-5</v>
      </c>
      <c r="K28" s="18">
        <v>1E-3</v>
      </c>
      <c r="L28" s="18">
        <v>3546</v>
      </c>
      <c r="M28" s="18" t="s">
        <v>477</v>
      </c>
    </row>
    <row r="29" spans="2:13" ht="16.2" thickBot="1" x14ac:dyDescent="0.35">
      <c r="B29" s="21" t="s">
        <v>258</v>
      </c>
      <c r="C29" s="17" t="s">
        <v>501</v>
      </c>
      <c r="D29" s="18" t="s">
        <v>501</v>
      </c>
      <c r="E29" s="18" t="s">
        <v>455</v>
      </c>
      <c r="F29" s="18">
        <v>195</v>
      </c>
      <c r="G29" s="18">
        <v>0.21066819000000001</v>
      </c>
      <c r="H29" s="18">
        <v>3.4388559999999999</v>
      </c>
      <c r="I29" s="18">
        <v>0</v>
      </c>
      <c r="J29" s="24">
        <v>4.4011480000000002E-5</v>
      </c>
      <c r="K29" s="18">
        <v>1E-3</v>
      </c>
      <c r="L29" s="18">
        <v>6644</v>
      </c>
      <c r="M29" s="18" t="s">
        <v>502</v>
      </c>
    </row>
    <row r="30" spans="2:13" x14ac:dyDescent="0.3">
      <c r="B30" s="12"/>
      <c r="C30" s="18"/>
      <c r="D30" s="18"/>
      <c r="E30" s="18"/>
      <c r="F30" s="18"/>
      <c r="G30" s="18"/>
      <c r="H30" s="18"/>
      <c r="I30" s="18"/>
      <c r="J30" s="24"/>
      <c r="K30" s="18"/>
      <c r="L30" s="18"/>
      <c r="M30" s="18"/>
    </row>
    <row r="31" spans="2:13" x14ac:dyDescent="0.3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13" x14ac:dyDescent="0.3">
      <c r="B32" s="12"/>
      <c r="C32" s="12"/>
      <c r="D32" s="13" t="s">
        <v>503</v>
      </c>
      <c r="E32" s="25" t="s">
        <v>504</v>
      </c>
      <c r="F32" s="12"/>
      <c r="G32" s="12"/>
      <c r="H32" s="12"/>
      <c r="I32" s="12"/>
      <c r="J32" s="12"/>
      <c r="K32" s="12"/>
      <c r="L32" s="12"/>
      <c r="M32" s="12"/>
    </row>
    <row r="33" spans="2:13" x14ac:dyDescent="0.3">
      <c r="B33" s="16"/>
      <c r="C33" s="12" t="s">
        <v>505</v>
      </c>
      <c r="D33" s="12">
        <v>4</v>
      </c>
      <c r="E33" s="26">
        <f>D33*100/25</f>
        <v>16</v>
      </c>
      <c r="F33" s="12"/>
      <c r="G33" s="12"/>
      <c r="H33" s="12"/>
      <c r="I33" s="12"/>
      <c r="J33" s="12"/>
      <c r="K33" s="12"/>
      <c r="L33" s="12"/>
      <c r="M33" s="12"/>
    </row>
    <row r="34" spans="2:13" x14ac:dyDescent="0.3">
      <c r="B34" s="21"/>
      <c r="C34" s="12" t="s">
        <v>506</v>
      </c>
      <c r="D34" s="12">
        <v>3</v>
      </c>
      <c r="E34" s="26">
        <f t="shared" ref="E34:E37" si="0">D34*100/25</f>
        <v>12</v>
      </c>
      <c r="F34" s="12"/>
      <c r="G34" s="12"/>
      <c r="H34" s="12"/>
      <c r="I34" s="12"/>
      <c r="J34" s="12"/>
      <c r="K34" s="12"/>
      <c r="L34" s="12"/>
      <c r="M34" s="12"/>
    </row>
    <row r="35" spans="2:13" x14ac:dyDescent="0.3">
      <c r="B35" s="19"/>
      <c r="C35" s="12" t="s">
        <v>507</v>
      </c>
      <c r="D35" s="12">
        <v>2</v>
      </c>
      <c r="E35" s="26">
        <f t="shared" si="0"/>
        <v>8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20"/>
      <c r="C36" s="12" t="s">
        <v>508</v>
      </c>
      <c r="D36" s="12">
        <v>7</v>
      </c>
      <c r="E36" s="26">
        <f t="shared" si="0"/>
        <v>28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2"/>
      <c r="C37" s="12" t="s">
        <v>509</v>
      </c>
      <c r="D37" s="12">
        <v>9</v>
      </c>
      <c r="E37" s="26">
        <f t="shared" si="0"/>
        <v>36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2:13" x14ac:dyDescent="0.3">
      <c r="B39" s="12"/>
      <c r="C39" s="12"/>
      <c r="D39" s="12">
        <f>SUM(D33:D37)</f>
        <v>25</v>
      </c>
      <c r="E39" s="12">
        <f>SUM(E33:E37)</f>
        <v>100</v>
      </c>
      <c r="F39" s="12"/>
      <c r="G39" s="12"/>
      <c r="H39" s="12"/>
      <c r="I39" s="12"/>
      <c r="J39" s="12"/>
      <c r="K39" s="12"/>
      <c r="L39" s="12"/>
      <c r="M39" s="12"/>
    </row>
    <row r="40" spans="2:13" x14ac:dyDescent="0.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x14ac:dyDescent="0.3">
      <c r="B41" s="27" t="s">
        <v>510</v>
      </c>
      <c r="C41" s="12" t="s">
        <v>443</v>
      </c>
      <c r="D41" s="12" t="s">
        <v>444</v>
      </c>
      <c r="E41" s="12" t="s">
        <v>445</v>
      </c>
      <c r="F41" s="12" t="s">
        <v>446</v>
      </c>
      <c r="G41" s="12" t="s">
        <v>447</v>
      </c>
      <c r="H41" s="14" t="s">
        <v>448</v>
      </c>
      <c r="I41" s="14" t="s">
        <v>449</v>
      </c>
      <c r="J41" s="14" t="s">
        <v>450</v>
      </c>
      <c r="K41" s="8" t="s">
        <v>451</v>
      </c>
      <c r="L41" s="12" t="s">
        <v>452</v>
      </c>
      <c r="M41" s="12" t="s">
        <v>453</v>
      </c>
    </row>
    <row r="42" spans="2:13" x14ac:dyDescent="0.3">
      <c r="B42" s="12" t="s">
        <v>258</v>
      </c>
      <c r="C42" s="23" t="s">
        <v>511</v>
      </c>
      <c r="D42" s="23" t="s">
        <v>511</v>
      </c>
      <c r="E42" s="23" t="s">
        <v>455</v>
      </c>
      <c r="F42" s="23">
        <v>67</v>
      </c>
      <c r="G42" s="23">
        <v>-0.56190055999999999</v>
      </c>
      <c r="H42" s="23">
        <v>-5.4567949999999996</v>
      </c>
      <c r="I42" s="23">
        <v>0</v>
      </c>
      <c r="J42" s="23">
        <v>0</v>
      </c>
      <c r="K42" s="23">
        <v>0</v>
      </c>
      <c r="L42" s="23">
        <v>8363</v>
      </c>
      <c r="M42" s="23" t="s">
        <v>512</v>
      </c>
    </row>
    <row r="43" spans="2:13" x14ac:dyDescent="0.3">
      <c r="B43" s="12" t="s">
        <v>257</v>
      </c>
      <c r="C43" s="18" t="s">
        <v>513</v>
      </c>
      <c r="D43" s="18" t="s">
        <v>513</v>
      </c>
      <c r="E43" s="18" t="s">
        <v>455</v>
      </c>
      <c r="F43" s="18">
        <v>472</v>
      </c>
      <c r="G43" s="18">
        <v>-0.21830967000000001</v>
      </c>
      <c r="H43" s="18">
        <v>-5.4618472999999996</v>
      </c>
      <c r="I43" s="18">
        <v>0</v>
      </c>
      <c r="J43" s="18">
        <v>0</v>
      </c>
      <c r="K43" s="18">
        <v>0</v>
      </c>
      <c r="L43" s="18">
        <v>13106</v>
      </c>
      <c r="M43" s="18" t="s">
        <v>514</v>
      </c>
    </row>
    <row r="44" spans="2:13" x14ac:dyDescent="0.3">
      <c r="B44" s="12" t="s">
        <v>255</v>
      </c>
      <c r="C44" s="18" t="s">
        <v>515</v>
      </c>
      <c r="D44" s="18" t="s">
        <v>515</v>
      </c>
      <c r="E44" s="18" t="s">
        <v>455</v>
      </c>
      <c r="F44" s="18">
        <v>222</v>
      </c>
      <c r="G44" s="18">
        <v>-0.31969586</v>
      </c>
      <c r="H44" s="18">
        <v>-5.5629377</v>
      </c>
      <c r="I44" s="18">
        <v>0</v>
      </c>
      <c r="J44" s="18">
        <v>0</v>
      </c>
      <c r="K44" s="18">
        <v>0</v>
      </c>
      <c r="L44" s="18">
        <v>8789</v>
      </c>
      <c r="M44" s="18" t="s">
        <v>516</v>
      </c>
    </row>
    <row r="45" spans="2:13" x14ac:dyDescent="0.3">
      <c r="B45" s="12" t="s">
        <v>254</v>
      </c>
      <c r="C45" s="18" t="s">
        <v>517</v>
      </c>
      <c r="D45" s="18" t="s">
        <v>517</v>
      </c>
      <c r="E45" s="18" t="s">
        <v>455</v>
      </c>
      <c r="F45" s="18">
        <v>147</v>
      </c>
      <c r="G45" s="18">
        <v>-0.39761612000000002</v>
      </c>
      <c r="H45" s="18">
        <v>-5.5850099999999996</v>
      </c>
      <c r="I45" s="18">
        <v>0</v>
      </c>
      <c r="J45" s="18">
        <v>0</v>
      </c>
      <c r="K45" s="18">
        <v>0</v>
      </c>
      <c r="L45" s="18">
        <v>7460</v>
      </c>
      <c r="M45" s="18" t="s">
        <v>518</v>
      </c>
    </row>
    <row r="46" spans="2:13" x14ac:dyDescent="0.3">
      <c r="B46" s="12" t="s">
        <v>252</v>
      </c>
      <c r="C46" s="23" t="s">
        <v>519</v>
      </c>
      <c r="D46" s="23" t="s">
        <v>519</v>
      </c>
      <c r="E46" s="23" t="s">
        <v>455</v>
      </c>
      <c r="F46" s="23">
        <v>158</v>
      </c>
      <c r="G46" s="23">
        <v>-0.39935386</v>
      </c>
      <c r="H46" s="23">
        <v>-5.6346173000000004</v>
      </c>
      <c r="I46" s="23">
        <v>0</v>
      </c>
      <c r="J46" s="23">
        <v>0</v>
      </c>
      <c r="K46" s="23">
        <v>0</v>
      </c>
      <c r="L46" s="23">
        <v>8363</v>
      </c>
      <c r="M46" s="23" t="s">
        <v>520</v>
      </c>
    </row>
    <row r="47" spans="2:13" x14ac:dyDescent="0.3">
      <c r="B47" s="12" t="s">
        <v>250</v>
      </c>
      <c r="C47" s="23" t="s">
        <v>521</v>
      </c>
      <c r="D47" s="23" t="s">
        <v>521</v>
      </c>
      <c r="E47" s="23" t="s">
        <v>455</v>
      </c>
      <c r="F47" s="23">
        <v>181</v>
      </c>
      <c r="G47" s="23">
        <v>-0.37091955999999998</v>
      </c>
      <c r="H47" s="23">
        <v>-5.6486044</v>
      </c>
      <c r="I47" s="23">
        <v>0</v>
      </c>
      <c r="J47" s="23">
        <v>0</v>
      </c>
      <c r="K47" s="23">
        <v>0</v>
      </c>
      <c r="L47" s="23">
        <v>8363</v>
      </c>
      <c r="M47" s="23" t="s">
        <v>522</v>
      </c>
    </row>
    <row r="48" spans="2:13" x14ac:dyDescent="0.3">
      <c r="B48" s="12" t="s">
        <v>248</v>
      </c>
      <c r="C48" s="23" t="s">
        <v>523</v>
      </c>
      <c r="D48" s="23" t="s">
        <v>523</v>
      </c>
      <c r="E48" s="23" t="s">
        <v>455</v>
      </c>
      <c r="F48" s="23">
        <v>224</v>
      </c>
      <c r="G48" s="23">
        <v>-0.3405707</v>
      </c>
      <c r="H48" s="23">
        <v>-5.8172873999999997</v>
      </c>
      <c r="I48" s="23">
        <v>0</v>
      </c>
      <c r="J48" s="23">
        <v>0</v>
      </c>
      <c r="K48" s="23">
        <v>0</v>
      </c>
      <c r="L48" s="23">
        <v>8363</v>
      </c>
      <c r="M48" s="23" t="s">
        <v>524</v>
      </c>
    </row>
    <row r="49" spans="2:13" x14ac:dyDescent="0.3">
      <c r="B49" s="12" t="s">
        <v>246</v>
      </c>
      <c r="C49" s="18" t="s">
        <v>525</v>
      </c>
      <c r="D49" s="18" t="s">
        <v>525</v>
      </c>
      <c r="E49" s="18" t="s">
        <v>455</v>
      </c>
      <c r="F49" s="18">
        <v>858</v>
      </c>
      <c r="G49" s="18">
        <v>-0.17169434</v>
      </c>
      <c r="H49" s="18">
        <v>-5.8338919999999996</v>
      </c>
      <c r="I49" s="18">
        <v>0</v>
      </c>
      <c r="J49" s="18">
        <v>0</v>
      </c>
      <c r="K49" s="18">
        <v>0</v>
      </c>
      <c r="L49" s="18">
        <v>13111</v>
      </c>
      <c r="M49" s="18" t="s">
        <v>526</v>
      </c>
    </row>
    <row r="50" spans="2:13" x14ac:dyDescent="0.3">
      <c r="B50" s="12" t="s">
        <v>244</v>
      </c>
      <c r="C50" s="15" t="s">
        <v>527</v>
      </c>
      <c r="D50" s="15" t="s">
        <v>527</v>
      </c>
      <c r="E50" s="15" t="s">
        <v>455</v>
      </c>
      <c r="F50" s="15">
        <v>181</v>
      </c>
      <c r="G50" s="15">
        <v>-0.38329186999999998</v>
      </c>
      <c r="H50" s="15">
        <v>-5.9079037000000003</v>
      </c>
      <c r="I50" s="15">
        <v>0</v>
      </c>
      <c r="J50" s="15">
        <v>0</v>
      </c>
      <c r="K50" s="15">
        <v>0</v>
      </c>
      <c r="L50" s="15">
        <v>7410</v>
      </c>
      <c r="M50" s="15" t="s">
        <v>528</v>
      </c>
    </row>
    <row r="51" spans="2:13" x14ac:dyDescent="0.3">
      <c r="B51" s="12" t="s">
        <v>242</v>
      </c>
      <c r="C51" s="23" t="s">
        <v>529</v>
      </c>
      <c r="D51" s="23" t="s">
        <v>529</v>
      </c>
      <c r="E51" s="23" t="s">
        <v>455</v>
      </c>
      <c r="F51" s="23">
        <v>144</v>
      </c>
      <c r="G51" s="23">
        <v>-0.42326185</v>
      </c>
      <c r="H51" s="23">
        <v>-5.9220604999999997</v>
      </c>
      <c r="I51" s="23">
        <v>0</v>
      </c>
      <c r="J51" s="23">
        <v>0</v>
      </c>
      <c r="K51" s="23">
        <v>0</v>
      </c>
      <c r="L51" s="23">
        <v>8363</v>
      </c>
      <c r="M51" s="23" t="s">
        <v>530</v>
      </c>
    </row>
    <row r="52" spans="2:13" x14ac:dyDescent="0.3">
      <c r="B52" s="12" t="s">
        <v>241</v>
      </c>
      <c r="C52" s="23" t="s">
        <v>531</v>
      </c>
      <c r="D52" s="23" t="s">
        <v>531</v>
      </c>
      <c r="E52" s="23" t="s">
        <v>455</v>
      </c>
      <c r="F52" s="23">
        <v>644</v>
      </c>
      <c r="G52" s="23">
        <v>-0.21380402000000001</v>
      </c>
      <c r="H52" s="23">
        <v>-6.0461419999999997</v>
      </c>
      <c r="I52" s="23">
        <v>0</v>
      </c>
      <c r="J52" s="23">
        <v>0</v>
      </c>
      <c r="K52" s="23">
        <v>0</v>
      </c>
      <c r="L52" s="23">
        <v>13093</v>
      </c>
      <c r="M52" s="23" t="s">
        <v>532</v>
      </c>
    </row>
    <row r="53" spans="2:13" x14ac:dyDescent="0.3">
      <c r="B53" s="12" t="s">
        <v>239</v>
      </c>
      <c r="C53" s="18" t="s">
        <v>533</v>
      </c>
      <c r="D53" s="18" t="s">
        <v>533</v>
      </c>
      <c r="E53" s="18" t="s">
        <v>455</v>
      </c>
      <c r="F53" s="18">
        <v>419</v>
      </c>
      <c r="G53" s="18">
        <v>-0.2577139</v>
      </c>
      <c r="H53" s="18">
        <v>-6.0508775999999997</v>
      </c>
      <c r="I53" s="18">
        <v>0</v>
      </c>
      <c r="J53" s="18">
        <v>0</v>
      </c>
      <c r="K53" s="18">
        <v>0</v>
      </c>
      <c r="L53" s="18">
        <v>13106</v>
      </c>
      <c r="M53" s="18" t="s">
        <v>534</v>
      </c>
    </row>
    <row r="54" spans="2:13" x14ac:dyDescent="0.3">
      <c r="B54" s="12" t="s">
        <v>237</v>
      </c>
      <c r="C54" s="18" t="s">
        <v>535</v>
      </c>
      <c r="D54" s="18" t="s">
        <v>535</v>
      </c>
      <c r="E54" s="18" t="s">
        <v>455</v>
      </c>
      <c r="F54" s="18">
        <v>845</v>
      </c>
      <c r="G54" s="18">
        <v>-0.18715847999999999</v>
      </c>
      <c r="H54" s="18">
        <v>-6.0860370000000001</v>
      </c>
      <c r="I54" s="18">
        <v>0</v>
      </c>
      <c r="J54" s="18">
        <v>0</v>
      </c>
      <c r="K54" s="18">
        <v>0</v>
      </c>
      <c r="L54" s="18">
        <v>8408</v>
      </c>
      <c r="M54" s="18" t="s">
        <v>536</v>
      </c>
    </row>
    <row r="55" spans="2:13" x14ac:dyDescent="0.3">
      <c r="B55" s="12" t="s">
        <v>235</v>
      </c>
      <c r="C55" s="15" t="s">
        <v>537</v>
      </c>
      <c r="D55" s="15" t="s">
        <v>537</v>
      </c>
      <c r="E55" s="15" t="s">
        <v>455</v>
      </c>
      <c r="F55" s="15">
        <v>197</v>
      </c>
      <c r="G55" s="15">
        <v>-0.36772453999999999</v>
      </c>
      <c r="H55" s="15">
        <v>-6.2097224999999998</v>
      </c>
      <c r="I55" s="15">
        <v>0</v>
      </c>
      <c r="J55" s="15">
        <v>0</v>
      </c>
      <c r="K55" s="15">
        <v>0</v>
      </c>
      <c r="L55" s="15">
        <v>8385</v>
      </c>
      <c r="M55" s="15" t="s">
        <v>538</v>
      </c>
    </row>
    <row r="56" spans="2:13" x14ac:dyDescent="0.3">
      <c r="B56" s="12" t="s">
        <v>233</v>
      </c>
      <c r="C56" s="18" t="s">
        <v>539</v>
      </c>
      <c r="D56" s="18" t="s">
        <v>539</v>
      </c>
      <c r="E56" s="18" t="s">
        <v>455</v>
      </c>
      <c r="F56" s="18">
        <v>261</v>
      </c>
      <c r="G56" s="18">
        <v>-0.33187257999999997</v>
      </c>
      <c r="H56" s="18">
        <v>-6.2142552999999996</v>
      </c>
      <c r="I56" s="18">
        <v>0</v>
      </c>
      <c r="J56" s="18">
        <v>0</v>
      </c>
      <c r="K56" s="18">
        <v>0</v>
      </c>
      <c r="L56" s="18">
        <v>7992</v>
      </c>
      <c r="M56" s="18" t="s">
        <v>540</v>
      </c>
    </row>
    <row r="57" spans="2:13" x14ac:dyDescent="0.3">
      <c r="B57" s="12" t="s">
        <v>231</v>
      </c>
      <c r="C57" s="23" t="s">
        <v>541</v>
      </c>
      <c r="D57" s="23" t="s">
        <v>541</v>
      </c>
      <c r="E57" s="23" t="s">
        <v>455</v>
      </c>
      <c r="F57" s="23">
        <v>83</v>
      </c>
      <c r="G57" s="23">
        <v>-0.57960160000000005</v>
      </c>
      <c r="H57" s="23">
        <v>-6.2231160000000001</v>
      </c>
      <c r="I57" s="23">
        <v>0</v>
      </c>
      <c r="J57" s="23">
        <v>0</v>
      </c>
      <c r="K57" s="23">
        <v>0</v>
      </c>
      <c r="L57" s="23">
        <v>8363</v>
      </c>
      <c r="M57" s="23" t="s">
        <v>542</v>
      </c>
    </row>
    <row r="58" spans="2:13" x14ac:dyDescent="0.3">
      <c r="B58" s="12" t="s">
        <v>229</v>
      </c>
      <c r="C58" s="23" t="s">
        <v>543</v>
      </c>
      <c r="D58" s="23" t="s">
        <v>543</v>
      </c>
      <c r="E58" s="23" t="s">
        <v>455</v>
      </c>
      <c r="F58" s="23">
        <v>125</v>
      </c>
      <c r="G58" s="23">
        <v>-0.48441178000000001</v>
      </c>
      <c r="H58" s="23">
        <v>-6.2739815999999999</v>
      </c>
      <c r="I58" s="23">
        <v>0</v>
      </c>
      <c r="J58" s="23">
        <v>0</v>
      </c>
      <c r="K58" s="23">
        <v>0</v>
      </c>
      <c r="L58" s="23">
        <v>8363</v>
      </c>
      <c r="M58" s="23" t="s">
        <v>544</v>
      </c>
    </row>
    <row r="59" spans="2:13" x14ac:dyDescent="0.3">
      <c r="B59" s="12" t="s">
        <v>227</v>
      </c>
      <c r="C59" s="18" t="s">
        <v>545</v>
      </c>
      <c r="D59" s="18" t="s">
        <v>545</v>
      </c>
      <c r="E59" s="18" t="s">
        <v>455</v>
      </c>
      <c r="F59" s="18">
        <v>923</v>
      </c>
      <c r="G59" s="18">
        <v>-0.18618572</v>
      </c>
      <c r="H59" s="18">
        <v>-6.4919380000000002</v>
      </c>
      <c r="I59" s="18">
        <v>0</v>
      </c>
      <c r="J59" s="18">
        <v>0</v>
      </c>
      <c r="K59" s="18">
        <v>0</v>
      </c>
      <c r="L59" s="18">
        <v>8431</v>
      </c>
      <c r="M59" s="18" t="s">
        <v>536</v>
      </c>
    </row>
    <row r="60" spans="2:13" x14ac:dyDescent="0.3">
      <c r="B60" s="12" t="s">
        <v>225</v>
      </c>
      <c r="C60" s="23" t="s">
        <v>546</v>
      </c>
      <c r="D60" s="23" t="s">
        <v>546</v>
      </c>
      <c r="E60" s="23" t="s">
        <v>455</v>
      </c>
      <c r="F60" s="23">
        <v>152</v>
      </c>
      <c r="G60" s="23">
        <v>-0.45540642999999997</v>
      </c>
      <c r="H60" s="23">
        <v>-6.5040097000000001</v>
      </c>
      <c r="I60" s="23">
        <v>0</v>
      </c>
      <c r="J60" s="23">
        <v>0</v>
      </c>
      <c r="K60" s="23">
        <v>0</v>
      </c>
      <c r="L60" s="23">
        <v>8363</v>
      </c>
      <c r="M60" s="23" t="s">
        <v>547</v>
      </c>
    </row>
    <row r="61" spans="2:13" x14ac:dyDescent="0.3">
      <c r="B61" s="12" t="s">
        <v>223</v>
      </c>
      <c r="C61" s="18" t="s">
        <v>548</v>
      </c>
      <c r="D61" s="18" t="s">
        <v>548</v>
      </c>
      <c r="E61" s="18" t="s">
        <v>455</v>
      </c>
      <c r="F61" s="18">
        <v>873</v>
      </c>
      <c r="G61" s="18">
        <v>-0.20433113</v>
      </c>
      <c r="H61" s="18">
        <v>-6.8809009999999997</v>
      </c>
      <c r="I61" s="18">
        <v>0</v>
      </c>
      <c r="J61" s="18">
        <v>0</v>
      </c>
      <c r="K61" s="18">
        <v>0</v>
      </c>
      <c r="L61" s="18">
        <v>13109</v>
      </c>
      <c r="M61" s="18" t="s">
        <v>549</v>
      </c>
    </row>
    <row r="62" spans="2:13" x14ac:dyDescent="0.3">
      <c r="B62" s="12" t="s">
        <v>222</v>
      </c>
      <c r="C62" s="23" t="s">
        <v>550</v>
      </c>
      <c r="D62" s="23" t="s">
        <v>550</v>
      </c>
      <c r="E62" s="23" t="s">
        <v>455</v>
      </c>
      <c r="F62" s="23">
        <v>380</v>
      </c>
      <c r="G62" s="23">
        <v>-0.30183166</v>
      </c>
      <c r="H62" s="23">
        <v>-6.8902225000000001</v>
      </c>
      <c r="I62" s="23">
        <v>0</v>
      </c>
      <c r="J62" s="23">
        <v>0</v>
      </c>
      <c r="K62" s="23">
        <v>0</v>
      </c>
      <c r="L62" s="23">
        <v>8431</v>
      </c>
      <c r="M62" s="23" t="s">
        <v>551</v>
      </c>
    </row>
    <row r="63" spans="2:13" x14ac:dyDescent="0.3">
      <c r="B63" s="12" t="s">
        <v>220</v>
      </c>
      <c r="C63" s="23" t="s">
        <v>552</v>
      </c>
      <c r="D63" s="23" t="s">
        <v>552</v>
      </c>
      <c r="E63" s="23" t="s">
        <v>455</v>
      </c>
      <c r="F63" s="23">
        <v>272</v>
      </c>
      <c r="G63" s="23">
        <v>-0.38217016999999998</v>
      </c>
      <c r="H63" s="23">
        <v>-7.1988344</v>
      </c>
      <c r="I63" s="23">
        <v>0</v>
      </c>
      <c r="J63" s="23">
        <v>0</v>
      </c>
      <c r="K63" s="23">
        <v>0</v>
      </c>
      <c r="L63" s="23">
        <v>8363</v>
      </c>
      <c r="M63" s="23" t="s">
        <v>553</v>
      </c>
    </row>
    <row r="64" spans="2:13" x14ac:dyDescent="0.3">
      <c r="B64" s="12" t="s">
        <v>218</v>
      </c>
      <c r="C64" s="15" t="s">
        <v>554</v>
      </c>
      <c r="D64" s="15" t="s">
        <v>554</v>
      </c>
      <c r="E64" s="15" t="s">
        <v>455</v>
      </c>
      <c r="F64" s="15">
        <v>194</v>
      </c>
      <c r="G64" s="15">
        <v>-0.47660604000000001</v>
      </c>
      <c r="H64" s="15">
        <v>-7.7446903999999996</v>
      </c>
      <c r="I64" s="15">
        <v>0</v>
      </c>
      <c r="J64" s="15">
        <v>0</v>
      </c>
      <c r="K64" s="15">
        <v>0</v>
      </c>
      <c r="L64" s="15">
        <v>8408</v>
      </c>
      <c r="M64" s="15" t="s">
        <v>555</v>
      </c>
    </row>
    <row r="65" spans="2:13" x14ac:dyDescent="0.3">
      <c r="B65" s="12" t="s">
        <v>216</v>
      </c>
      <c r="C65" s="23" t="s">
        <v>556</v>
      </c>
      <c r="D65" s="23" t="s">
        <v>556</v>
      </c>
      <c r="E65" s="23" t="s">
        <v>455</v>
      </c>
      <c r="F65" s="23">
        <v>517</v>
      </c>
      <c r="G65" s="23">
        <v>-0.30745657999999998</v>
      </c>
      <c r="H65" s="23">
        <v>-8.1371389999999995</v>
      </c>
      <c r="I65" s="23">
        <v>0</v>
      </c>
      <c r="J65" s="23">
        <v>0</v>
      </c>
      <c r="K65" s="23">
        <v>0</v>
      </c>
      <c r="L65" s="23">
        <v>8431</v>
      </c>
      <c r="M65" s="23" t="s">
        <v>551</v>
      </c>
    </row>
    <row r="66" spans="2:13" x14ac:dyDescent="0.3">
      <c r="B66" s="12" t="s">
        <v>214</v>
      </c>
      <c r="C66" s="23" t="s">
        <v>557</v>
      </c>
      <c r="D66" s="23" t="s">
        <v>557</v>
      </c>
      <c r="E66" s="23" t="s">
        <v>455</v>
      </c>
      <c r="F66" s="23">
        <v>640</v>
      </c>
      <c r="G66" s="23">
        <v>-0.28915277</v>
      </c>
      <c r="H66" s="23">
        <v>-8.4934320000000003</v>
      </c>
      <c r="I66" s="23">
        <v>0</v>
      </c>
      <c r="J66" s="23">
        <v>0</v>
      </c>
      <c r="K66" s="23">
        <v>0</v>
      </c>
      <c r="L66" s="23">
        <v>8431</v>
      </c>
      <c r="M66" s="23" t="s">
        <v>558</v>
      </c>
    </row>
    <row r="67" spans="2:13" x14ac:dyDescent="0.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x14ac:dyDescent="0.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x14ac:dyDescent="0.3">
      <c r="B69" s="15" t="s">
        <v>559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x14ac:dyDescent="0.3">
      <c r="B70" s="23" t="s">
        <v>560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x14ac:dyDescent="0.3">
      <c r="B71" s="18" t="s">
        <v>561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71"/>
  <sheetViews>
    <sheetView workbookViewId="0">
      <selection activeCell="B2" sqref="B2"/>
    </sheetView>
  </sheetViews>
  <sheetFormatPr baseColWidth="10" defaultColWidth="11" defaultRowHeight="15.6" x14ac:dyDescent="0.3"/>
  <sheetData>
    <row r="2" spans="2:13" x14ac:dyDescent="0.3">
      <c r="B2" s="13" t="s">
        <v>891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13" ht="16.2" thickBot="1" x14ac:dyDescent="0.35">
      <c r="B4" s="11" t="s">
        <v>563</v>
      </c>
      <c r="C4" s="12" t="s">
        <v>443</v>
      </c>
      <c r="D4" s="12" t="s">
        <v>444</v>
      </c>
      <c r="E4" s="12" t="s">
        <v>445</v>
      </c>
      <c r="F4" s="12" t="s">
        <v>446</v>
      </c>
      <c r="G4" s="12" t="s">
        <v>447</v>
      </c>
      <c r="H4" s="28" t="s">
        <v>448</v>
      </c>
      <c r="I4" s="28" t="s">
        <v>449</v>
      </c>
      <c r="J4" s="28" t="s">
        <v>450</v>
      </c>
      <c r="K4" s="12" t="s">
        <v>451</v>
      </c>
      <c r="L4" s="12" t="s">
        <v>452</v>
      </c>
      <c r="M4" s="12" t="s">
        <v>453</v>
      </c>
    </row>
    <row r="5" spans="2:13" ht="16.2" thickBot="1" x14ac:dyDescent="0.35">
      <c r="B5" s="21" t="s">
        <v>214</v>
      </c>
      <c r="C5" s="29" t="s">
        <v>470</v>
      </c>
      <c r="D5" s="23" t="s">
        <v>470</v>
      </c>
      <c r="E5" s="23" t="s">
        <v>455</v>
      </c>
      <c r="F5" s="23">
        <v>629</v>
      </c>
      <c r="G5" s="23">
        <v>-0.23513455999999999</v>
      </c>
      <c r="H5" s="11">
        <v>6.7670918000000002</v>
      </c>
      <c r="I5" s="23">
        <v>0</v>
      </c>
      <c r="J5" s="23">
        <v>0</v>
      </c>
      <c r="K5" s="23">
        <v>0</v>
      </c>
      <c r="L5" s="23">
        <v>3527</v>
      </c>
      <c r="M5" s="23" t="s">
        <v>564</v>
      </c>
    </row>
    <row r="6" spans="2:13" ht="16.2" thickBot="1" x14ac:dyDescent="0.35">
      <c r="B6" s="19" t="s">
        <v>216</v>
      </c>
      <c r="C6" s="17" t="s">
        <v>459</v>
      </c>
      <c r="D6" s="18" t="s">
        <v>459</v>
      </c>
      <c r="E6" s="18" t="s">
        <v>455</v>
      </c>
      <c r="F6" s="18">
        <v>826</v>
      </c>
      <c r="G6" s="18">
        <v>-0.17829755999999999</v>
      </c>
      <c r="H6" s="11">
        <v>5.9469985999999997</v>
      </c>
      <c r="I6" s="18">
        <v>0</v>
      </c>
      <c r="J6" s="18">
        <v>0</v>
      </c>
      <c r="K6" s="18">
        <v>0</v>
      </c>
      <c r="L6" s="18">
        <v>5788</v>
      </c>
      <c r="M6" s="18" t="s">
        <v>565</v>
      </c>
    </row>
    <row r="7" spans="2:13" ht="16.2" thickBot="1" x14ac:dyDescent="0.35">
      <c r="B7" s="16" t="s">
        <v>218</v>
      </c>
      <c r="C7" s="30" t="s">
        <v>465</v>
      </c>
      <c r="D7" s="18" t="s">
        <v>465</v>
      </c>
      <c r="E7" s="18" t="s">
        <v>455</v>
      </c>
      <c r="F7" s="18">
        <v>658</v>
      </c>
      <c r="G7" s="18">
        <v>-0.19876146</v>
      </c>
      <c r="H7" s="11">
        <v>5.7625785</v>
      </c>
      <c r="I7" s="18">
        <v>0</v>
      </c>
      <c r="J7" s="18">
        <v>0</v>
      </c>
      <c r="K7" s="18">
        <v>0</v>
      </c>
      <c r="L7" s="18">
        <v>5740</v>
      </c>
      <c r="M7" s="18" t="s">
        <v>566</v>
      </c>
    </row>
    <row r="8" spans="2:13" ht="16.2" thickBot="1" x14ac:dyDescent="0.35">
      <c r="B8" s="20" t="s">
        <v>220</v>
      </c>
      <c r="C8" s="17" t="s">
        <v>467</v>
      </c>
      <c r="D8" s="18" t="s">
        <v>467</v>
      </c>
      <c r="E8" s="18" t="s">
        <v>455</v>
      </c>
      <c r="F8" s="18">
        <v>868</v>
      </c>
      <c r="G8" s="18">
        <v>-0.16874861999999999</v>
      </c>
      <c r="H8" s="11">
        <v>5.7088555999999997</v>
      </c>
      <c r="I8" s="18">
        <v>0</v>
      </c>
      <c r="J8" s="18">
        <v>0</v>
      </c>
      <c r="K8" s="18">
        <v>0</v>
      </c>
      <c r="L8" s="18">
        <v>3413</v>
      </c>
      <c r="M8" s="18" t="s">
        <v>567</v>
      </c>
    </row>
    <row r="9" spans="2:13" ht="16.2" thickBot="1" x14ac:dyDescent="0.35">
      <c r="B9" s="12" t="s">
        <v>222</v>
      </c>
      <c r="C9" s="18" t="s">
        <v>480</v>
      </c>
      <c r="D9" s="18" t="s">
        <v>480</v>
      </c>
      <c r="E9" s="18" t="s">
        <v>455</v>
      </c>
      <c r="F9" s="18">
        <v>502</v>
      </c>
      <c r="G9" s="18">
        <v>-0.2220577</v>
      </c>
      <c r="H9" s="11">
        <v>5.668304</v>
      </c>
      <c r="I9" s="18">
        <v>0</v>
      </c>
      <c r="J9" s="18">
        <v>0</v>
      </c>
      <c r="K9" s="18">
        <v>0</v>
      </c>
      <c r="L9" s="18">
        <v>3157</v>
      </c>
      <c r="M9" s="18" t="s">
        <v>568</v>
      </c>
    </row>
    <row r="10" spans="2:13" ht="16.2" thickBot="1" x14ac:dyDescent="0.35">
      <c r="B10" s="16" t="s">
        <v>223</v>
      </c>
      <c r="C10" s="31" t="s">
        <v>569</v>
      </c>
      <c r="D10" s="18" t="s">
        <v>569</v>
      </c>
      <c r="E10" s="18" t="s">
        <v>455</v>
      </c>
      <c r="F10" s="18">
        <v>565</v>
      </c>
      <c r="G10" s="18">
        <v>-0.20859104000000001</v>
      </c>
      <c r="H10" s="11">
        <v>5.650995</v>
      </c>
      <c r="I10" s="18">
        <v>0</v>
      </c>
      <c r="J10" s="18">
        <v>0</v>
      </c>
      <c r="K10" s="18">
        <v>0</v>
      </c>
      <c r="L10" s="18">
        <v>5863</v>
      </c>
      <c r="M10" s="18" t="s">
        <v>570</v>
      </c>
    </row>
    <row r="11" spans="2:13" ht="16.2" thickBot="1" x14ac:dyDescent="0.35">
      <c r="B11" s="20" t="s">
        <v>225</v>
      </c>
      <c r="C11" s="17" t="s">
        <v>461</v>
      </c>
      <c r="D11" s="18" t="s">
        <v>461</v>
      </c>
      <c r="E11" s="18" t="s">
        <v>455</v>
      </c>
      <c r="F11" s="18">
        <v>827</v>
      </c>
      <c r="G11" s="18">
        <v>-0.16801357</v>
      </c>
      <c r="H11" s="11">
        <v>5.5310306999999996</v>
      </c>
      <c r="I11" s="18">
        <v>0</v>
      </c>
      <c r="J11" s="18">
        <v>0</v>
      </c>
      <c r="K11" s="18">
        <v>0</v>
      </c>
      <c r="L11" s="18">
        <v>3413</v>
      </c>
      <c r="M11" s="18" t="s">
        <v>567</v>
      </c>
    </row>
    <row r="12" spans="2:13" ht="16.2" thickBot="1" x14ac:dyDescent="0.35">
      <c r="B12" s="21" t="s">
        <v>227</v>
      </c>
      <c r="C12" s="32" t="s">
        <v>571</v>
      </c>
      <c r="D12" s="23" t="s">
        <v>571</v>
      </c>
      <c r="E12" s="23" t="s">
        <v>455</v>
      </c>
      <c r="F12" s="23">
        <v>436</v>
      </c>
      <c r="G12" s="23">
        <v>-0.22925760000000001</v>
      </c>
      <c r="H12" s="11">
        <v>5.5269903999999999</v>
      </c>
      <c r="I12" s="23">
        <v>0</v>
      </c>
      <c r="J12" s="23">
        <v>0</v>
      </c>
      <c r="K12" s="23">
        <v>0</v>
      </c>
      <c r="L12" s="23">
        <v>3527</v>
      </c>
      <c r="M12" s="23" t="s">
        <v>572</v>
      </c>
    </row>
    <row r="13" spans="2:13" ht="16.2" thickBot="1" x14ac:dyDescent="0.35">
      <c r="B13" s="12" t="s">
        <v>229</v>
      </c>
      <c r="C13" s="18" t="s">
        <v>463</v>
      </c>
      <c r="D13" s="18" t="s">
        <v>463</v>
      </c>
      <c r="E13" s="18" t="s">
        <v>455</v>
      </c>
      <c r="F13" s="18">
        <v>869</v>
      </c>
      <c r="G13" s="18">
        <v>-0.16480122999999999</v>
      </c>
      <c r="H13" s="11">
        <v>5.5269409999999999</v>
      </c>
      <c r="I13" s="18">
        <v>0</v>
      </c>
      <c r="J13" s="18">
        <v>0</v>
      </c>
      <c r="K13" s="18">
        <v>0</v>
      </c>
      <c r="L13" s="18">
        <v>3413</v>
      </c>
      <c r="M13" s="18" t="s">
        <v>573</v>
      </c>
    </row>
    <row r="14" spans="2:13" ht="16.2" thickBot="1" x14ac:dyDescent="0.35">
      <c r="B14" s="20" t="s">
        <v>231</v>
      </c>
      <c r="C14" s="17" t="s">
        <v>500</v>
      </c>
      <c r="D14" s="18" t="s">
        <v>500</v>
      </c>
      <c r="E14" s="18" t="s">
        <v>455</v>
      </c>
      <c r="F14" s="18">
        <v>582</v>
      </c>
      <c r="G14" s="18">
        <v>-0.19232004999999999</v>
      </c>
      <c r="H14" s="11">
        <v>5.4014915999999999</v>
      </c>
      <c r="I14" s="18">
        <v>0</v>
      </c>
      <c r="J14" s="18">
        <v>0</v>
      </c>
      <c r="K14" s="18">
        <v>0</v>
      </c>
      <c r="L14" s="18">
        <v>3442</v>
      </c>
      <c r="M14" s="18" t="s">
        <v>574</v>
      </c>
    </row>
    <row r="15" spans="2:13" ht="16.2" thickBot="1" x14ac:dyDescent="0.35">
      <c r="B15" s="20" t="s">
        <v>233</v>
      </c>
      <c r="C15" s="17" t="s">
        <v>476</v>
      </c>
      <c r="D15" s="18" t="s">
        <v>476</v>
      </c>
      <c r="E15" s="18" t="s">
        <v>455</v>
      </c>
      <c r="F15" s="18">
        <v>680</v>
      </c>
      <c r="G15" s="18">
        <v>-0.18279899999999999</v>
      </c>
      <c r="H15" s="11">
        <v>5.3626657</v>
      </c>
      <c r="I15" s="18">
        <v>0</v>
      </c>
      <c r="J15" s="18">
        <v>0</v>
      </c>
      <c r="K15" s="18">
        <v>0</v>
      </c>
      <c r="L15" s="18">
        <v>3442</v>
      </c>
      <c r="M15" s="18" t="s">
        <v>575</v>
      </c>
    </row>
    <row r="16" spans="2:13" ht="16.2" thickBot="1" x14ac:dyDescent="0.35">
      <c r="B16" s="16" t="s">
        <v>235</v>
      </c>
      <c r="C16" s="33" t="s">
        <v>490</v>
      </c>
      <c r="D16" s="18" t="s">
        <v>490</v>
      </c>
      <c r="E16" s="18" t="s">
        <v>455</v>
      </c>
      <c r="F16" s="18">
        <v>738</v>
      </c>
      <c r="G16" s="18">
        <v>-0.16837730000000001</v>
      </c>
      <c r="H16" s="11">
        <v>5.2771530000000002</v>
      </c>
      <c r="I16" s="18">
        <v>0</v>
      </c>
      <c r="J16" s="18">
        <v>0</v>
      </c>
      <c r="K16" s="18">
        <v>0</v>
      </c>
      <c r="L16" s="18">
        <v>6185</v>
      </c>
      <c r="M16" s="18" t="s">
        <v>576</v>
      </c>
    </row>
    <row r="17" spans="2:13" ht="16.2" thickBot="1" x14ac:dyDescent="0.35">
      <c r="B17" s="12" t="s">
        <v>237</v>
      </c>
      <c r="C17" s="18" t="s">
        <v>577</v>
      </c>
      <c r="D17" s="18" t="s">
        <v>577</v>
      </c>
      <c r="E17" s="18" t="s">
        <v>455</v>
      </c>
      <c r="F17" s="18">
        <v>291</v>
      </c>
      <c r="G17" s="18">
        <v>-0.26536468000000002</v>
      </c>
      <c r="H17" s="11">
        <v>5.1986889999999999</v>
      </c>
      <c r="I17" s="18">
        <v>0</v>
      </c>
      <c r="J17" s="18">
        <v>0</v>
      </c>
      <c r="K17" s="18">
        <v>0</v>
      </c>
      <c r="L17" s="18">
        <v>3507</v>
      </c>
      <c r="M17" s="18" t="s">
        <v>578</v>
      </c>
    </row>
    <row r="18" spans="2:13" ht="16.2" thickBot="1" x14ac:dyDescent="0.35">
      <c r="B18" s="19" t="s">
        <v>239</v>
      </c>
      <c r="C18" s="17" t="s">
        <v>579</v>
      </c>
      <c r="D18" s="18" t="s">
        <v>579</v>
      </c>
      <c r="E18" s="18" t="s">
        <v>455</v>
      </c>
      <c r="F18" s="18">
        <v>450</v>
      </c>
      <c r="G18" s="18">
        <v>-0.21152303</v>
      </c>
      <c r="H18" s="11">
        <v>5.1848383</v>
      </c>
      <c r="I18" s="18">
        <v>0</v>
      </c>
      <c r="J18" s="18">
        <v>0</v>
      </c>
      <c r="K18" s="18">
        <v>0</v>
      </c>
      <c r="L18" s="18">
        <v>5788</v>
      </c>
      <c r="M18" s="18" t="s">
        <v>580</v>
      </c>
    </row>
    <row r="19" spans="2:13" ht="16.2" thickBot="1" x14ac:dyDescent="0.35">
      <c r="B19" s="12" t="s">
        <v>241</v>
      </c>
      <c r="C19" s="18" t="s">
        <v>478</v>
      </c>
      <c r="D19" s="18" t="s">
        <v>478</v>
      </c>
      <c r="E19" s="18" t="s">
        <v>455</v>
      </c>
      <c r="F19" s="18">
        <v>924</v>
      </c>
      <c r="G19" s="18">
        <v>-0.1496875</v>
      </c>
      <c r="H19" s="11">
        <v>5.1681499999999998</v>
      </c>
      <c r="I19" s="18">
        <v>0</v>
      </c>
      <c r="J19" s="18">
        <v>0</v>
      </c>
      <c r="K19" s="18">
        <v>0</v>
      </c>
      <c r="L19" s="18">
        <v>3312</v>
      </c>
      <c r="M19" s="18" t="s">
        <v>581</v>
      </c>
    </row>
    <row r="20" spans="2:13" ht="16.2" thickBot="1" x14ac:dyDescent="0.35">
      <c r="B20" s="20" t="s">
        <v>242</v>
      </c>
      <c r="C20" s="17" t="s">
        <v>494</v>
      </c>
      <c r="D20" s="18" t="s">
        <v>494</v>
      </c>
      <c r="E20" s="18" t="s">
        <v>455</v>
      </c>
      <c r="F20" s="18">
        <v>496</v>
      </c>
      <c r="G20" s="18">
        <v>-0.19945300999999999</v>
      </c>
      <c r="H20" s="11">
        <v>5.1215549999999999</v>
      </c>
      <c r="I20" s="18">
        <v>0</v>
      </c>
      <c r="J20" s="18">
        <v>0</v>
      </c>
      <c r="K20" s="18">
        <v>0</v>
      </c>
      <c r="L20" s="18">
        <v>3442</v>
      </c>
      <c r="M20" s="18" t="s">
        <v>582</v>
      </c>
    </row>
    <row r="21" spans="2:13" ht="16.2" thickBot="1" x14ac:dyDescent="0.35">
      <c r="B21" s="20" t="s">
        <v>244</v>
      </c>
      <c r="C21" s="17" t="s">
        <v>492</v>
      </c>
      <c r="D21" s="18" t="s">
        <v>492</v>
      </c>
      <c r="E21" s="18" t="s">
        <v>455</v>
      </c>
      <c r="F21" s="18">
        <v>323</v>
      </c>
      <c r="G21" s="18">
        <v>-0.24479945</v>
      </c>
      <c r="H21" s="11">
        <v>5.0940075</v>
      </c>
      <c r="I21" s="18">
        <v>0</v>
      </c>
      <c r="J21" s="18">
        <v>0</v>
      </c>
      <c r="K21" s="18">
        <v>0</v>
      </c>
      <c r="L21" s="18">
        <v>5563</v>
      </c>
      <c r="M21" s="18" t="s">
        <v>583</v>
      </c>
    </row>
    <row r="22" spans="2:13" x14ac:dyDescent="0.3">
      <c r="B22" s="12" t="s">
        <v>246</v>
      </c>
      <c r="C22" s="15" t="s">
        <v>584</v>
      </c>
      <c r="D22" s="15" t="s">
        <v>584</v>
      </c>
      <c r="E22" s="15" t="s">
        <v>455</v>
      </c>
      <c r="F22" s="15">
        <v>187</v>
      </c>
      <c r="G22" s="15">
        <v>-0.31836057000000001</v>
      </c>
      <c r="H22" s="11">
        <v>5.0650525000000002</v>
      </c>
      <c r="I22" s="15">
        <v>0</v>
      </c>
      <c r="J22" s="15">
        <v>0</v>
      </c>
      <c r="K22" s="15">
        <v>0</v>
      </c>
      <c r="L22" s="15">
        <v>5482</v>
      </c>
      <c r="M22" s="15" t="s">
        <v>585</v>
      </c>
    </row>
    <row r="23" spans="2:13" ht="16.2" thickBot="1" x14ac:dyDescent="0.35">
      <c r="B23" s="12" t="s">
        <v>248</v>
      </c>
      <c r="C23" s="18" t="s">
        <v>586</v>
      </c>
      <c r="D23" s="18" t="s">
        <v>586</v>
      </c>
      <c r="E23" s="18" t="s">
        <v>455</v>
      </c>
      <c r="F23" s="18">
        <v>750</v>
      </c>
      <c r="G23" s="18">
        <v>-0.16228157000000001</v>
      </c>
      <c r="H23" s="11">
        <v>5.064578</v>
      </c>
      <c r="I23" s="18">
        <v>0</v>
      </c>
      <c r="J23" s="18">
        <v>0</v>
      </c>
      <c r="K23" s="18">
        <v>0</v>
      </c>
      <c r="L23" s="18">
        <v>4641</v>
      </c>
      <c r="M23" s="18" t="s">
        <v>587</v>
      </c>
    </row>
    <row r="24" spans="2:13" ht="16.2" thickBot="1" x14ac:dyDescent="0.35">
      <c r="B24" s="19" t="s">
        <v>250</v>
      </c>
      <c r="C24" s="17" t="s">
        <v>588</v>
      </c>
      <c r="D24" s="18" t="s">
        <v>588</v>
      </c>
      <c r="E24" s="18" t="s">
        <v>455</v>
      </c>
      <c r="F24" s="18">
        <v>488</v>
      </c>
      <c r="G24" s="18">
        <v>-0.20336926999999999</v>
      </c>
      <c r="H24" s="11">
        <v>5.0285434999999996</v>
      </c>
      <c r="I24" s="18">
        <v>0</v>
      </c>
      <c r="J24" s="18">
        <v>0</v>
      </c>
      <c r="K24" s="18">
        <v>0</v>
      </c>
      <c r="L24" s="18">
        <v>3721</v>
      </c>
      <c r="M24" s="18" t="s">
        <v>589</v>
      </c>
    </row>
    <row r="25" spans="2:13" x14ac:dyDescent="0.3">
      <c r="B25" s="12" t="s">
        <v>252</v>
      </c>
      <c r="C25" s="18" t="s">
        <v>468</v>
      </c>
      <c r="D25" s="18" t="s">
        <v>468</v>
      </c>
      <c r="E25" s="18" t="s">
        <v>455</v>
      </c>
      <c r="F25" s="18">
        <v>549</v>
      </c>
      <c r="G25" s="18">
        <v>-0.18999292000000001</v>
      </c>
      <c r="H25" s="11">
        <v>5.0224859999999998</v>
      </c>
      <c r="I25" s="18">
        <v>0</v>
      </c>
      <c r="J25" s="18">
        <v>0</v>
      </c>
      <c r="K25" s="18">
        <v>0</v>
      </c>
      <c r="L25" s="18">
        <v>3661</v>
      </c>
      <c r="M25" s="18" t="s">
        <v>590</v>
      </c>
    </row>
    <row r="26" spans="2:13" x14ac:dyDescent="0.3">
      <c r="B26" s="12" t="s">
        <v>254</v>
      </c>
      <c r="C26" s="18" t="s">
        <v>591</v>
      </c>
      <c r="D26" s="18" t="s">
        <v>591</v>
      </c>
      <c r="E26" s="18" t="s">
        <v>455</v>
      </c>
      <c r="F26" s="18">
        <v>863</v>
      </c>
      <c r="G26" s="18">
        <v>-0.14891803000000001</v>
      </c>
      <c r="H26" s="11">
        <v>4.9696819999999997</v>
      </c>
      <c r="I26" s="18">
        <v>0</v>
      </c>
      <c r="J26" s="18">
        <v>0</v>
      </c>
      <c r="K26" s="18">
        <v>0</v>
      </c>
      <c r="L26" s="18">
        <v>5629</v>
      </c>
      <c r="M26" s="18" t="s">
        <v>592</v>
      </c>
    </row>
    <row r="27" spans="2:13" ht="16.2" thickBot="1" x14ac:dyDescent="0.35">
      <c r="B27" s="12" t="s">
        <v>255</v>
      </c>
      <c r="C27" s="18" t="s">
        <v>593</v>
      </c>
      <c r="D27" s="18" t="s">
        <v>593</v>
      </c>
      <c r="E27" s="18" t="s">
        <v>455</v>
      </c>
      <c r="F27" s="18">
        <v>623</v>
      </c>
      <c r="G27" s="18">
        <v>-0.16904611999999999</v>
      </c>
      <c r="H27" s="11">
        <v>4.9693756000000002</v>
      </c>
      <c r="I27" s="18">
        <v>0</v>
      </c>
      <c r="J27" s="24">
        <v>0</v>
      </c>
      <c r="K27" s="18">
        <v>0</v>
      </c>
      <c r="L27" s="18">
        <v>3726</v>
      </c>
      <c r="M27" s="18" t="s">
        <v>594</v>
      </c>
    </row>
    <row r="28" spans="2:13" ht="16.2" thickBot="1" x14ac:dyDescent="0.35">
      <c r="B28" s="20" t="s">
        <v>257</v>
      </c>
      <c r="C28" s="17" t="s">
        <v>482</v>
      </c>
      <c r="D28" s="18" t="s">
        <v>482</v>
      </c>
      <c r="E28" s="18" t="s">
        <v>455</v>
      </c>
      <c r="F28" s="18">
        <v>388</v>
      </c>
      <c r="G28" s="18">
        <v>-0.21402409999999999</v>
      </c>
      <c r="H28" s="11">
        <v>4.887581</v>
      </c>
      <c r="I28" s="18">
        <v>0</v>
      </c>
      <c r="J28" s="24">
        <v>0</v>
      </c>
      <c r="K28" s="18">
        <v>0</v>
      </c>
      <c r="L28" s="18">
        <v>2967</v>
      </c>
      <c r="M28" s="18" t="s">
        <v>595</v>
      </c>
    </row>
    <row r="29" spans="2:13" ht="16.2" thickBot="1" x14ac:dyDescent="0.35">
      <c r="B29" s="19" t="s">
        <v>258</v>
      </c>
      <c r="C29" s="34" t="s">
        <v>596</v>
      </c>
      <c r="D29" s="15" t="s">
        <v>596</v>
      </c>
      <c r="E29" s="15" t="s">
        <v>455</v>
      </c>
      <c r="F29" s="15">
        <v>173</v>
      </c>
      <c r="G29" s="15">
        <v>-0.30519914999999997</v>
      </c>
      <c r="H29" s="11">
        <v>4.6521270000000001</v>
      </c>
      <c r="I29" s="15">
        <v>0</v>
      </c>
      <c r="J29" s="15">
        <v>0</v>
      </c>
      <c r="K29" s="15">
        <v>0</v>
      </c>
      <c r="L29" s="15">
        <v>3721</v>
      </c>
      <c r="M29" s="15" t="s">
        <v>597</v>
      </c>
    </row>
    <row r="30" spans="2:13" x14ac:dyDescent="0.3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spans="2:13" x14ac:dyDescent="0.3">
      <c r="B31" s="12"/>
      <c r="C31" s="12"/>
      <c r="D31" s="13" t="s">
        <v>503</v>
      </c>
      <c r="E31" s="25" t="s">
        <v>504</v>
      </c>
      <c r="F31" s="12"/>
      <c r="G31" s="12"/>
      <c r="H31" s="12"/>
      <c r="I31" s="12"/>
      <c r="J31" s="12"/>
      <c r="K31" s="12"/>
      <c r="L31" s="12"/>
      <c r="M31" s="12"/>
    </row>
    <row r="32" spans="2:13" x14ac:dyDescent="0.3">
      <c r="B32" s="16"/>
      <c r="C32" s="12" t="s">
        <v>505</v>
      </c>
      <c r="D32" s="12">
        <v>3</v>
      </c>
      <c r="E32" s="26">
        <f>D32*100/25</f>
        <v>12</v>
      </c>
      <c r="F32" s="12"/>
      <c r="G32" s="12"/>
      <c r="H32" s="12"/>
      <c r="I32" s="12"/>
      <c r="J32" s="12"/>
      <c r="K32" s="12"/>
      <c r="L32" s="12"/>
      <c r="M32" s="12"/>
    </row>
    <row r="33" spans="2:13" x14ac:dyDescent="0.3">
      <c r="B33" s="21"/>
      <c r="C33" s="12" t="s">
        <v>506</v>
      </c>
      <c r="D33" s="12">
        <v>2</v>
      </c>
      <c r="E33" s="26">
        <f t="shared" ref="E33:E36" si="0">D33*100/25</f>
        <v>8</v>
      </c>
      <c r="F33" s="12"/>
      <c r="G33" s="12"/>
      <c r="H33" s="12"/>
      <c r="I33" s="12"/>
      <c r="J33" s="12"/>
      <c r="K33" s="12"/>
      <c r="L33" s="12"/>
      <c r="M33" s="12"/>
    </row>
    <row r="34" spans="2:13" x14ac:dyDescent="0.3">
      <c r="B34" s="19"/>
      <c r="C34" s="12" t="s">
        <v>507</v>
      </c>
      <c r="D34" s="12">
        <v>4</v>
      </c>
      <c r="E34" s="26">
        <f t="shared" si="0"/>
        <v>16</v>
      </c>
      <c r="F34" s="12"/>
      <c r="G34" s="12"/>
      <c r="H34" s="12"/>
      <c r="I34" s="12"/>
      <c r="J34" s="12"/>
      <c r="K34" s="12"/>
      <c r="L34" s="12"/>
      <c r="M34" s="12"/>
    </row>
    <row r="35" spans="2:13" x14ac:dyDescent="0.3">
      <c r="B35" s="20"/>
      <c r="C35" s="12" t="s">
        <v>508</v>
      </c>
      <c r="D35" s="12">
        <v>7</v>
      </c>
      <c r="E35" s="26">
        <f t="shared" si="0"/>
        <v>28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12"/>
      <c r="C36" s="12"/>
      <c r="D36" s="12">
        <v>9</v>
      </c>
      <c r="E36" s="26">
        <f t="shared" si="0"/>
        <v>36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2"/>
      <c r="C38" s="12"/>
      <c r="D38" s="12">
        <f>SUM(D32:D36)</f>
        <v>25</v>
      </c>
      <c r="E38" s="12">
        <f>SUM(E32:E36)</f>
        <v>100</v>
      </c>
      <c r="F38" s="12"/>
      <c r="G38" s="12"/>
      <c r="H38" s="12"/>
      <c r="I38" s="12"/>
      <c r="J38" s="12"/>
      <c r="K38" s="12"/>
      <c r="L38" s="12"/>
      <c r="M38" s="12"/>
    </row>
    <row r="39" spans="2:13" x14ac:dyDescent="0.3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2:13" x14ac:dyDescent="0.3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2:13" x14ac:dyDescent="0.3">
      <c r="B41" s="27" t="s">
        <v>510</v>
      </c>
      <c r="C41" s="12" t="s">
        <v>443</v>
      </c>
      <c r="D41" s="12" t="s">
        <v>444</v>
      </c>
      <c r="E41" s="12" t="s">
        <v>445</v>
      </c>
      <c r="F41" s="12" t="s">
        <v>446</v>
      </c>
      <c r="G41" s="12" t="s">
        <v>447</v>
      </c>
      <c r="H41" s="14" t="s">
        <v>448</v>
      </c>
      <c r="I41" s="14" t="s">
        <v>449</v>
      </c>
      <c r="J41" s="14" t="s">
        <v>450</v>
      </c>
      <c r="K41" s="12" t="s">
        <v>451</v>
      </c>
      <c r="L41" s="12" t="s">
        <v>452</v>
      </c>
      <c r="M41" s="12" t="s">
        <v>453</v>
      </c>
    </row>
    <row r="42" spans="2:13" x14ac:dyDescent="0.3">
      <c r="B42" s="12" t="s">
        <v>258</v>
      </c>
      <c r="C42" s="18" t="s">
        <v>539</v>
      </c>
      <c r="D42" s="18" t="s">
        <v>539</v>
      </c>
      <c r="E42" s="18" t="s">
        <v>455</v>
      </c>
      <c r="F42" s="18">
        <v>260</v>
      </c>
      <c r="G42" s="18">
        <v>0.28714614999999999</v>
      </c>
      <c r="H42" s="11">
        <v>-5.3695044999999997</v>
      </c>
      <c r="I42" s="18">
        <v>0</v>
      </c>
      <c r="J42" s="18">
        <v>0</v>
      </c>
      <c r="K42" s="18">
        <v>0</v>
      </c>
      <c r="L42" s="18">
        <v>6653</v>
      </c>
      <c r="M42" s="18" t="s">
        <v>598</v>
      </c>
    </row>
    <row r="43" spans="2:13" x14ac:dyDescent="0.3">
      <c r="B43" s="12" t="s">
        <v>257</v>
      </c>
      <c r="C43" s="18" t="s">
        <v>599</v>
      </c>
      <c r="D43" s="18" t="s">
        <v>599</v>
      </c>
      <c r="E43" s="18" t="s">
        <v>455</v>
      </c>
      <c r="F43" s="18">
        <v>634</v>
      </c>
      <c r="G43" s="18">
        <v>0.18751517000000001</v>
      </c>
      <c r="H43" s="11">
        <v>-5.3746859999999996</v>
      </c>
      <c r="I43" s="18">
        <v>0</v>
      </c>
      <c r="J43" s="18">
        <v>0</v>
      </c>
      <c r="K43" s="18">
        <v>0</v>
      </c>
      <c r="L43" s="18">
        <v>12851</v>
      </c>
      <c r="M43" s="18" t="s">
        <v>600</v>
      </c>
    </row>
    <row r="44" spans="2:13" x14ac:dyDescent="0.3">
      <c r="B44" s="12" t="s">
        <v>255</v>
      </c>
      <c r="C44" s="18" t="s">
        <v>601</v>
      </c>
      <c r="D44" s="18" t="s">
        <v>601</v>
      </c>
      <c r="E44" s="18" t="s">
        <v>455</v>
      </c>
      <c r="F44" s="18">
        <v>685</v>
      </c>
      <c r="G44" s="18">
        <v>0.18215102999999999</v>
      </c>
      <c r="H44" s="11">
        <v>-5.3978950000000001</v>
      </c>
      <c r="I44" s="18">
        <v>0</v>
      </c>
      <c r="J44" s="18">
        <v>0</v>
      </c>
      <c r="K44" s="18">
        <v>0</v>
      </c>
      <c r="L44" s="18">
        <v>12832</v>
      </c>
      <c r="M44" s="18" t="s">
        <v>602</v>
      </c>
    </row>
    <row r="45" spans="2:13" x14ac:dyDescent="0.3">
      <c r="B45" s="12" t="s">
        <v>254</v>
      </c>
      <c r="C45" s="18" t="s">
        <v>603</v>
      </c>
      <c r="D45" s="18" t="s">
        <v>603</v>
      </c>
      <c r="E45" s="18" t="s">
        <v>455</v>
      </c>
      <c r="F45" s="18">
        <v>317</v>
      </c>
      <c r="G45" s="18">
        <v>0.26307165999999998</v>
      </c>
      <c r="H45" s="11">
        <v>-5.4114630000000004</v>
      </c>
      <c r="I45" s="18">
        <v>0</v>
      </c>
      <c r="J45" s="18">
        <v>0</v>
      </c>
      <c r="K45" s="18">
        <v>0</v>
      </c>
      <c r="L45" s="18">
        <v>7264</v>
      </c>
      <c r="M45" s="18" t="s">
        <v>604</v>
      </c>
    </row>
    <row r="46" spans="2:13" x14ac:dyDescent="0.3">
      <c r="B46" s="12" t="s">
        <v>252</v>
      </c>
      <c r="C46" s="23" t="s">
        <v>519</v>
      </c>
      <c r="D46" s="23" t="s">
        <v>519</v>
      </c>
      <c r="E46" s="23" t="s">
        <v>455</v>
      </c>
      <c r="F46" s="23">
        <v>160</v>
      </c>
      <c r="G46" s="23">
        <v>0.36089733000000002</v>
      </c>
      <c r="H46" s="11">
        <v>-5.4177710000000001</v>
      </c>
      <c r="I46" s="23">
        <v>0</v>
      </c>
      <c r="J46" s="23">
        <v>0</v>
      </c>
      <c r="K46" s="23">
        <v>0</v>
      </c>
      <c r="L46" s="23">
        <v>12485</v>
      </c>
      <c r="M46" s="23" t="s">
        <v>605</v>
      </c>
    </row>
    <row r="47" spans="2:13" x14ac:dyDescent="0.3">
      <c r="B47" s="12" t="s">
        <v>250</v>
      </c>
      <c r="C47" s="23" t="s">
        <v>546</v>
      </c>
      <c r="D47" s="23" t="s">
        <v>546</v>
      </c>
      <c r="E47" s="23" t="s">
        <v>455</v>
      </c>
      <c r="F47" s="23">
        <v>150</v>
      </c>
      <c r="G47" s="23">
        <v>0.38281408</v>
      </c>
      <c r="H47" s="11">
        <v>-5.5072203000000002</v>
      </c>
      <c r="I47" s="23">
        <v>0</v>
      </c>
      <c r="J47" s="23">
        <v>0</v>
      </c>
      <c r="K47" s="23">
        <v>0</v>
      </c>
      <c r="L47" s="23">
        <v>6677</v>
      </c>
      <c r="M47" s="23" t="s">
        <v>606</v>
      </c>
    </row>
    <row r="48" spans="2:13" x14ac:dyDescent="0.3">
      <c r="B48" s="12" t="s">
        <v>248</v>
      </c>
      <c r="C48" s="23" t="s">
        <v>523</v>
      </c>
      <c r="D48" s="23" t="s">
        <v>523</v>
      </c>
      <c r="E48" s="23" t="s">
        <v>455</v>
      </c>
      <c r="F48" s="23">
        <v>225</v>
      </c>
      <c r="G48" s="23">
        <v>0.31937083999999999</v>
      </c>
      <c r="H48" s="11">
        <v>-5.6073310000000003</v>
      </c>
      <c r="I48" s="23">
        <v>0</v>
      </c>
      <c r="J48" s="23">
        <v>0</v>
      </c>
      <c r="K48" s="23">
        <v>0</v>
      </c>
      <c r="L48" s="23">
        <v>12525</v>
      </c>
      <c r="M48" s="23" t="s">
        <v>607</v>
      </c>
    </row>
    <row r="49" spans="2:13" x14ac:dyDescent="0.3">
      <c r="B49" s="12" t="s">
        <v>246</v>
      </c>
      <c r="C49" s="15" t="s">
        <v>608</v>
      </c>
      <c r="D49" s="15" t="s">
        <v>608</v>
      </c>
      <c r="E49" s="15" t="s">
        <v>455</v>
      </c>
      <c r="F49" s="15">
        <v>193</v>
      </c>
      <c r="G49" s="15">
        <v>0.35608515000000002</v>
      </c>
      <c r="H49" s="11">
        <v>-5.6216682999999996</v>
      </c>
      <c r="I49" s="15">
        <v>0</v>
      </c>
      <c r="J49" s="15">
        <v>0</v>
      </c>
      <c r="K49" s="15">
        <v>0</v>
      </c>
      <c r="L49" s="15">
        <v>12186</v>
      </c>
      <c r="M49" s="15" t="s">
        <v>609</v>
      </c>
    </row>
    <row r="50" spans="2:13" x14ac:dyDescent="0.3">
      <c r="B50" s="12" t="s">
        <v>244</v>
      </c>
      <c r="C50" s="18" t="s">
        <v>525</v>
      </c>
      <c r="D50" s="18" t="s">
        <v>525</v>
      </c>
      <c r="E50" s="18" t="s">
        <v>455</v>
      </c>
      <c r="F50" s="18">
        <v>854</v>
      </c>
      <c r="G50" s="18">
        <v>0.16288964</v>
      </c>
      <c r="H50" s="11">
        <v>-5.6252937000000003</v>
      </c>
      <c r="I50" s="18">
        <v>0</v>
      </c>
      <c r="J50" s="18">
        <v>0</v>
      </c>
      <c r="K50" s="18">
        <v>0</v>
      </c>
      <c r="L50" s="18">
        <v>12835</v>
      </c>
      <c r="M50" s="18" t="s">
        <v>610</v>
      </c>
    </row>
    <row r="51" spans="2:13" x14ac:dyDescent="0.3">
      <c r="B51" s="12" t="s">
        <v>242</v>
      </c>
      <c r="C51" s="18" t="s">
        <v>611</v>
      </c>
      <c r="D51" s="18" t="s">
        <v>611</v>
      </c>
      <c r="E51" s="18" t="s">
        <v>455</v>
      </c>
      <c r="F51" s="18">
        <v>564</v>
      </c>
      <c r="G51" s="18">
        <v>0.21158648999999999</v>
      </c>
      <c r="H51" s="11">
        <v>-5.6952332999999999</v>
      </c>
      <c r="I51" s="18">
        <v>0</v>
      </c>
      <c r="J51" s="18">
        <v>0</v>
      </c>
      <c r="K51" s="18">
        <v>0</v>
      </c>
      <c r="L51" s="18">
        <v>12759</v>
      </c>
      <c r="M51" s="18" t="s">
        <v>612</v>
      </c>
    </row>
    <row r="52" spans="2:13" x14ac:dyDescent="0.3">
      <c r="B52" s="12" t="s">
        <v>241</v>
      </c>
      <c r="C52" s="18" t="s">
        <v>613</v>
      </c>
      <c r="D52" s="18" t="s">
        <v>613</v>
      </c>
      <c r="E52" s="18" t="s">
        <v>455</v>
      </c>
      <c r="F52" s="18">
        <v>784</v>
      </c>
      <c r="G52" s="18">
        <v>0.18082295000000001</v>
      </c>
      <c r="H52" s="11">
        <v>-5.8771699999999996</v>
      </c>
      <c r="I52" s="18">
        <v>0</v>
      </c>
      <c r="J52" s="18">
        <v>0</v>
      </c>
      <c r="K52" s="18">
        <v>0</v>
      </c>
      <c r="L52" s="18">
        <v>12851</v>
      </c>
      <c r="M52" s="18" t="s">
        <v>614</v>
      </c>
    </row>
    <row r="53" spans="2:13" x14ac:dyDescent="0.3">
      <c r="B53" s="12" t="s">
        <v>239</v>
      </c>
      <c r="C53" s="18" t="s">
        <v>535</v>
      </c>
      <c r="D53" s="18" t="s">
        <v>535</v>
      </c>
      <c r="E53" s="18" t="s">
        <v>455</v>
      </c>
      <c r="F53" s="18">
        <v>838</v>
      </c>
      <c r="G53" s="18">
        <v>0.1780631</v>
      </c>
      <c r="H53" s="11">
        <v>-5.8802985999999997</v>
      </c>
      <c r="I53" s="18">
        <v>0</v>
      </c>
      <c r="J53" s="18">
        <v>0</v>
      </c>
      <c r="K53" s="18">
        <v>0</v>
      </c>
      <c r="L53" s="18">
        <v>12834</v>
      </c>
      <c r="M53" s="18" t="s">
        <v>615</v>
      </c>
    </row>
    <row r="54" spans="2:13" x14ac:dyDescent="0.3">
      <c r="B54" s="12" t="s">
        <v>237</v>
      </c>
      <c r="C54" s="23" t="s">
        <v>616</v>
      </c>
      <c r="D54" s="23" t="s">
        <v>616</v>
      </c>
      <c r="E54" s="23" t="s">
        <v>455</v>
      </c>
      <c r="F54" s="23">
        <v>237</v>
      </c>
      <c r="G54" s="23">
        <v>0.34275772999999998</v>
      </c>
      <c r="H54" s="11">
        <v>-6.0147696000000002</v>
      </c>
      <c r="I54" s="23">
        <v>0</v>
      </c>
      <c r="J54" s="23">
        <v>0</v>
      </c>
      <c r="K54" s="23">
        <v>0</v>
      </c>
      <c r="L54" s="23">
        <v>12851</v>
      </c>
      <c r="M54" s="23" t="s">
        <v>617</v>
      </c>
    </row>
    <row r="55" spans="2:13" x14ac:dyDescent="0.3">
      <c r="B55" s="12" t="s">
        <v>235</v>
      </c>
      <c r="C55" s="18" t="s">
        <v>545</v>
      </c>
      <c r="D55" s="18" t="s">
        <v>545</v>
      </c>
      <c r="E55" s="18" t="s">
        <v>455</v>
      </c>
      <c r="F55" s="18">
        <v>917</v>
      </c>
      <c r="G55" s="18">
        <v>0.17667796999999999</v>
      </c>
      <c r="H55" s="11">
        <v>-6.0259495000000003</v>
      </c>
      <c r="I55" s="18">
        <v>0</v>
      </c>
      <c r="J55" s="18">
        <v>0</v>
      </c>
      <c r="K55" s="18">
        <v>0</v>
      </c>
      <c r="L55" s="18">
        <v>12573</v>
      </c>
      <c r="M55" s="18" t="s">
        <v>618</v>
      </c>
    </row>
    <row r="56" spans="2:13" x14ac:dyDescent="0.3">
      <c r="B56" s="12" t="s">
        <v>233</v>
      </c>
      <c r="C56" s="23" t="s">
        <v>531</v>
      </c>
      <c r="D56" s="23" t="s">
        <v>531</v>
      </c>
      <c r="E56" s="23" t="s">
        <v>455</v>
      </c>
      <c r="F56" s="23">
        <v>644</v>
      </c>
      <c r="G56" s="23">
        <v>0.21101718999999999</v>
      </c>
      <c r="H56" s="11">
        <v>-6.2687863999999998</v>
      </c>
      <c r="I56" s="23">
        <v>0</v>
      </c>
      <c r="J56" s="23">
        <v>0</v>
      </c>
      <c r="K56" s="23">
        <v>0</v>
      </c>
      <c r="L56" s="23">
        <v>12851</v>
      </c>
      <c r="M56" s="23" t="s">
        <v>619</v>
      </c>
    </row>
    <row r="57" spans="2:13" x14ac:dyDescent="0.3">
      <c r="B57" s="12" t="s">
        <v>231</v>
      </c>
      <c r="C57" s="18" t="s">
        <v>620</v>
      </c>
      <c r="D57" s="18" t="s">
        <v>620</v>
      </c>
      <c r="E57" s="18" t="s">
        <v>455</v>
      </c>
      <c r="F57" s="18">
        <v>330</v>
      </c>
      <c r="G57" s="18">
        <v>0.30173349999999999</v>
      </c>
      <c r="H57" s="11">
        <v>-6.2844100000000003</v>
      </c>
      <c r="I57" s="18">
        <v>0</v>
      </c>
      <c r="J57" s="18">
        <v>0</v>
      </c>
      <c r="K57" s="18">
        <v>0</v>
      </c>
      <c r="L57" s="18">
        <v>12851</v>
      </c>
      <c r="M57" s="18" t="s">
        <v>621</v>
      </c>
    </row>
    <row r="58" spans="2:13" x14ac:dyDescent="0.3">
      <c r="B58" s="12" t="s">
        <v>229</v>
      </c>
      <c r="C58" s="15" t="s">
        <v>537</v>
      </c>
      <c r="D58" s="15" t="s">
        <v>537</v>
      </c>
      <c r="E58" s="15" t="s">
        <v>455</v>
      </c>
      <c r="F58" s="15">
        <v>197</v>
      </c>
      <c r="G58" s="15">
        <v>0.40298469999999997</v>
      </c>
      <c r="H58" s="11">
        <v>-6.475244</v>
      </c>
      <c r="I58" s="15">
        <v>0</v>
      </c>
      <c r="J58" s="15">
        <v>0</v>
      </c>
      <c r="K58" s="15">
        <v>0</v>
      </c>
      <c r="L58" s="15">
        <v>7373</v>
      </c>
      <c r="M58" s="15" t="s">
        <v>622</v>
      </c>
    </row>
    <row r="59" spans="2:13" x14ac:dyDescent="0.3">
      <c r="B59" s="12" t="s">
        <v>227</v>
      </c>
      <c r="C59" s="18" t="s">
        <v>623</v>
      </c>
      <c r="D59" s="18" t="s">
        <v>623</v>
      </c>
      <c r="E59" s="18" t="s">
        <v>455</v>
      </c>
      <c r="F59" s="18">
        <v>409</v>
      </c>
      <c r="G59" s="18">
        <v>0.27283484000000002</v>
      </c>
      <c r="H59" s="11">
        <v>-6.4891649999999998</v>
      </c>
      <c r="I59" s="18">
        <v>0</v>
      </c>
      <c r="J59" s="18">
        <v>0</v>
      </c>
      <c r="K59" s="18">
        <v>0</v>
      </c>
      <c r="L59" s="18">
        <v>12851</v>
      </c>
      <c r="M59" s="18" t="s">
        <v>624</v>
      </c>
    </row>
    <row r="60" spans="2:13" x14ac:dyDescent="0.3">
      <c r="B60" s="12" t="s">
        <v>225</v>
      </c>
      <c r="C60" s="23" t="s">
        <v>552</v>
      </c>
      <c r="D60" s="23" t="s">
        <v>552</v>
      </c>
      <c r="E60" s="23" t="s">
        <v>455</v>
      </c>
      <c r="F60" s="23">
        <v>271</v>
      </c>
      <c r="G60" s="23">
        <v>0.35066476000000002</v>
      </c>
      <c r="H60" s="11">
        <v>-6.6993450000000001</v>
      </c>
      <c r="I60" s="23">
        <v>0</v>
      </c>
      <c r="J60" s="23">
        <v>0</v>
      </c>
      <c r="K60" s="23">
        <v>0</v>
      </c>
      <c r="L60" s="23">
        <v>12485</v>
      </c>
      <c r="M60" s="23" t="s">
        <v>625</v>
      </c>
    </row>
    <row r="61" spans="2:13" x14ac:dyDescent="0.3">
      <c r="B61" s="12" t="s">
        <v>223</v>
      </c>
      <c r="C61" s="23" t="s">
        <v>550</v>
      </c>
      <c r="D61" s="23" t="s">
        <v>550</v>
      </c>
      <c r="E61" s="23" t="s">
        <v>455</v>
      </c>
      <c r="F61" s="23">
        <v>377</v>
      </c>
      <c r="G61" s="23">
        <v>0.30053404</v>
      </c>
      <c r="H61" s="11">
        <v>-6.7054453000000001</v>
      </c>
      <c r="I61" s="23">
        <v>0</v>
      </c>
      <c r="J61" s="23">
        <v>0</v>
      </c>
      <c r="K61" s="23">
        <v>0</v>
      </c>
      <c r="L61" s="23">
        <v>12529</v>
      </c>
      <c r="M61" s="23" t="s">
        <v>626</v>
      </c>
    </row>
    <row r="62" spans="2:13" x14ac:dyDescent="0.3">
      <c r="B62" s="12" t="s">
        <v>222</v>
      </c>
      <c r="C62" s="18" t="s">
        <v>513</v>
      </c>
      <c r="D62" s="18" t="s">
        <v>513</v>
      </c>
      <c r="E62" s="18" t="s">
        <v>455</v>
      </c>
      <c r="F62" s="18">
        <v>469</v>
      </c>
      <c r="G62" s="18">
        <v>0.27106123999999998</v>
      </c>
      <c r="H62" s="11">
        <v>-6.7636085000000001</v>
      </c>
      <c r="I62" s="18">
        <v>0</v>
      </c>
      <c r="J62" s="18">
        <v>0</v>
      </c>
      <c r="K62" s="18">
        <v>0</v>
      </c>
      <c r="L62" s="18">
        <v>12851</v>
      </c>
      <c r="M62" s="18" t="s">
        <v>627</v>
      </c>
    </row>
    <row r="63" spans="2:13" x14ac:dyDescent="0.3">
      <c r="B63" s="12" t="s">
        <v>220</v>
      </c>
      <c r="C63" s="18" t="s">
        <v>548</v>
      </c>
      <c r="D63" s="18" t="s">
        <v>548</v>
      </c>
      <c r="E63" s="18" t="s">
        <v>455</v>
      </c>
      <c r="F63" s="18">
        <v>867</v>
      </c>
      <c r="G63" s="18">
        <v>0.22342129999999999</v>
      </c>
      <c r="H63" s="11">
        <v>-7.4311385000000003</v>
      </c>
      <c r="I63" s="18">
        <v>0</v>
      </c>
      <c r="J63" s="18">
        <v>0</v>
      </c>
      <c r="K63" s="18">
        <v>0</v>
      </c>
      <c r="L63" s="18">
        <v>12441</v>
      </c>
      <c r="M63" s="18" t="s">
        <v>628</v>
      </c>
    </row>
    <row r="64" spans="2:13" x14ac:dyDescent="0.3">
      <c r="B64" s="12" t="s">
        <v>218</v>
      </c>
      <c r="C64" s="15" t="s">
        <v>554</v>
      </c>
      <c r="D64" s="15" t="s">
        <v>554</v>
      </c>
      <c r="E64" s="15" t="s">
        <v>455</v>
      </c>
      <c r="F64" s="15">
        <v>194</v>
      </c>
      <c r="G64" s="15">
        <v>0.46582647999999999</v>
      </c>
      <c r="H64" s="11">
        <v>-7.554487</v>
      </c>
      <c r="I64" s="15">
        <v>0</v>
      </c>
      <c r="J64" s="15">
        <v>0</v>
      </c>
      <c r="K64" s="15">
        <v>0</v>
      </c>
      <c r="L64" s="15">
        <v>7018</v>
      </c>
      <c r="M64" s="15" t="s">
        <v>629</v>
      </c>
    </row>
    <row r="65" spans="2:13" x14ac:dyDescent="0.3">
      <c r="B65" s="12" t="s">
        <v>216</v>
      </c>
      <c r="C65" s="23" t="s">
        <v>556</v>
      </c>
      <c r="D65" s="23" t="s">
        <v>556</v>
      </c>
      <c r="E65" s="23" t="s">
        <v>455</v>
      </c>
      <c r="F65" s="23">
        <v>516</v>
      </c>
      <c r="G65" s="23">
        <v>0.30083588</v>
      </c>
      <c r="H65" s="11">
        <v>-7.7507799999999998</v>
      </c>
      <c r="I65" s="23">
        <v>0</v>
      </c>
      <c r="J65" s="23">
        <v>0</v>
      </c>
      <c r="K65" s="23">
        <v>0</v>
      </c>
      <c r="L65" s="23">
        <v>12529</v>
      </c>
      <c r="M65" s="23" t="s">
        <v>630</v>
      </c>
    </row>
    <row r="66" spans="2:13" x14ac:dyDescent="0.3">
      <c r="B66" s="12" t="s">
        <v>214</v>
      </c>
      <c r="C66" s="23" t="s">
        <v>557</v>
      </c>
      <c r="D66" s="23" t="s">
        <v>557</v>
      </c>
      <c r="E66" s="23" t="s">
        <v>455</v>
      </c>
      <c r="F66" s="23">
        <v>639</v>
      </c>
      <c r="G66" s="23">
        <v>0.28042346000000001</v>
      </c>
      <c r="H66" s="11">
        <v>-7.9431099999999999</v>
      </c>
      <c r="I66" s="23">
        <v>0</v>
      </c>
      <c r="J66" s="23">
        <v>0</v>
      </c>
      <c r="K66" s="23">
        <v>0</v>
      </c>
      <c r="L66" s="23">
        <v>12618</v>
      </c>
      <c r="M66" s="23" t="s">
        <v>631</v>
      </c>
    </row>
    <row r="67" spans="2:13" x14ac:dyDescent="0.3"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</row>
    <row r="68" spans="2:13" x14ac:dyDescent="0.3"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</row>
    <row r="69" spans="2:13" x14ac:dyDescent="0.3">
      <c r="B69" s="15" t="s">
        <v>559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</row>
    <row r="70" spans="2:13" x14ac:dyDescent="0.3">
      <c r="B70" s="23" t="s">
        <v>560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</row>
    <row r="71" spans="2:13" x14ac:dyDescent="0.3">
      <c r="B71" s="18" t="s">
        <v>561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5"/>
  <sheetViews>
    <sheetView zoomScaleNormal="100" workbookViewId="0">
      <selection activeCell="H7" sqref="H7"/>
    </sheetView>
  </sheetViews>
  <sheetFormatPr baseColWidth="10" defaultColWidth="11" defaultRowHeight="15.6" x14ac:dyDescent="0.3"/>
  <cols>
    <col min="1" max="1" width="12.69921875" style="40" customWidth="1"/>
    <col min="2" max="2" width="26.296875" style="40" bestFit="1" customWidth="1"/>
    <col min="3" max="3" width="11" style="40"/>
    <col min="4" max="4" width="17" style="40" customWidth="1"/>
    <col min="5" max="5" width="40.5" style="41" customWidth="1"/>
    <col min="6" max="6" width="8.796875" style="40" customWidth="1"/>
    <col min="7" max="7" width="11" style="42"/>
    <col min="8" max="8" width="24.296875" style="41" bestFit="1" customWidth="1"/>
    <col min="9" max="9" width="23.19921875" style="41" customWidth="1"/>
    <col min="10" max="10" width="16.19921875" style="41" customWidth="1"/>
    <col min="11" max="11" width="17.19921875" style="41" customWidth="1"/>
    <col min="12" max="12" width="37.69921875" style="40" customWidth="1"/>
    <col min="13" max="16384" width="11" style="40"/>
  </cols>
  <sheetData>
    <row r="1" spans="1:12" x14ac:dyDescent="0.3">
      <c r="A1" s="43"/>
      <c r="B1" s="43"/>
      <c r="C1" s="43"/>
      <c r="D1" s="43"/>
      <c r="E1" s="44"/>
      <c r="F1" s="43"/>
      <c r="G1" s="45"/>
      <c r="H1" s="44"/>
      <c r="I1" s="44"/>
      <c r="J1" s="44"/>
      <c r="K1" s="44"/>
      <c r="L1" s="43"/>
    </row>
    <row r="2" spans="1:12" x14ac:dyDescent="0.3">
      <c r="A2" s="46" t="s">
        <v>688</v>
      </c>
      <c r="B2" s="47"/>
      <c r="C2" s="47"/>
      <c r="D2" s="47"/>
      <c r="E2" s="48"/>
      <c r="F2" s="43"/>
      <c r="G2" s="45"/>
      <c r="H2" s="44"/>
      <c r="I2" s="44"/>
      <c r="J2" s="44"/>
      <c r="K2" s="44"/>
      <c r="L2" s="43"/>
    </row>
    <row r="3" spans="1:12" x14ac:dyDescent="0.3">
      <c r="A3" s="47"/>
      <c r="B3" s="47"/>
      <c r="C3" s="47"/>
      <c r="D3" s="47"/>
      <c r="E3" s="44"/>
      <c r="F3" s="43"/>
      <c r="G3" s="45"/>
      <c r="H3" s="65" t="s">
        <v>896</v>
      </c>
      <c r="I3" s="65"/>
      <c r="J3" s="65"/>
      <c r="K3" s="65"/>
      <c r="L3" s="43"/>
    </row>
    <row r="4" spans="1:12" ht="16.8" x14ac:dyDescent="0.3">
      <c r="A4" s="46" t="s">
        <v>632</v>
      </c>
      <c r="B4" s="49" t="s">
        <v>633</v>
      </c>
      <c r="C4" s="46" t="s">
        <v>634</v>
      </c>
      <c r="D4" s="46" t="s">
        <v>635</v>
      </c>
      <c r="E4" s="50" t="s">
        <v>899</v>
      </c>
      <c r="F4" s="51" t="s">
        <v>894</v>
      </c>
      <c r="G4" s="52" t="s">
        <v>895</v>
      </c>
      <c r="H4" s="53" t="s">
        <v>924</v>
      </c>
      <c r="I4" s="53" t="s">
        <v>897</v>
      </c>
      <c r="J4" s="53" t="s">
        <v>898</v>
      </c>
      <c r="K4" s="53" t="s">
        <v>908</v>
      </c>
      <c r="L4" s="46" t="s">
        <v>948</v>
      </c>
    </row>
    <row r="5" spans="1:12" ht="28.2" x14ac:dyDescent="0.3">
      <c r="A5" s="54" t="s">
        <v>636</v>
      </c>
      <c r="B5" s="55" t="s">
        <v>637</v>
      </c>
      <c r="C5" s="55" t="s">
        <v>638</v>
      </c>
      <c r="D5" s="56" t="s">
        <v>639</v>
      </c>
      <c r="E5" s="44" t="s">
        <v>906</v>
      </c>
      <c r="F5" s="57" t="s">
        <v>900</v>
      </c>
      <c r="G5" s="45">
        <v>60.663013698630138</v>
      </c>
      <c r="H5" s="44" t="s">
        <v>925</v>
      </c>
      <c r="I5" s="44" t="s">
        <v>927</v>
      </c>
      <c r="J5" s="44" t="s">
        <v>901</v>
      </c>
      <c r="K5" s="44" t="s">
        <v>901</v>
      </c>
      <c r="L5" s="58">
        <v>2.5253683549283505</v>
      </c>
    </row>
    <row r="6" spans="1:12" ht="96" customHeight="1" x14ac:dyDescent="0.3">
      <c r="A6" s="54" t="s">
        <v>640</v>
      </c>
      <c r="B6" s="55" t="s">
        <v>641</v>
      </c>
      <c r="C6" s="55" t="s">
        <v>642</v>
      </c>
      <c r="D6" s="56" t="s">
        <v>639</v>
      </c>
      <c r="E6" s="44" t="s">
        <v>907</v>
      </c>
      <c r="F6" s="57" t="s">
        <v>900</v>
      </c>
      <c r="G6" s="45">
        <v>41.578082191780823</v>
      </c>
      <c r="H6" s="44" t="s">
        <v>926</v>
      </c>
      <c r="I6" s="44" t="s">
        <v>928</v>
      </c>
      <c r="J6" s="44" t="s">
        <v>901</v>
      </c>
      <c r="K6" s="44" t="s">
        <v>929</v>
      </c>
      <c r="L6" s="58">
        <v>0.59596800516128456</v>
      </c>
    </row>
    <row r="7" spans="1:12" ht="83.4" x14ac:dyDescent="0.3">
      <c r="A7" s="54" t="s">
        <v>643</v>
      </c>
      <c r="B7" s="55" t="s">
        <v>644</v>
      </c>
      <c r="C7" s="55" t="s">
        <v>638</v>
      </c>
      <c r="D7" s="56" t="s">
        <v>639</v>
      </c>
      <c r="E7" s="44" t="s">
        <v>909</v>
      </c>
      <c r="F7" s="57" t="s">
        <v>900</v>
      </c>
      <c r="G7" s="45">
        <v>40.421917808219177</v>
      </c>
      <c r="H7" s="44" t="s">
        <v>932</v>
      </c>
      <c r="I7" s="44" t="s">
        <v>946</v>
      </c>
      <c r="J7" s="44" t="s">
        <v>945</v>
      </c>
      <c r="K7" s="44" t="s">
        <v>947</v>
      </c>
      <c r="L7" s="58">
        <v>27.43062845134191</v>
      </c>
    </row>
    <row r="8" spans="1:12" x14ac:dyDescent="0.3">
      <c r="A8" s="54" t="s">
        <v>645</v>
      </c>
      <c r="B8" s="55" t="s">
        <v>645</v>
      </c>
      <c r="C8" s="55" t="s">
        <v>638</v>
      </c>
      <c r="D8" s="59" t="s">
        <v>646</v>
      </c>
      <c r="E8" s="44" t="s">
        <v>910</v>
      </c>
      <c r="F8" s="43" t="s">
        <v>902</v>
      </c>
      <c r="G8" s="45">
        <v>62.079452054794523</v>
      </c>
      <c r="H8" s="44" t="s">
        <v>925</v>
      </c>
      <c r="I8" s="43" t="s">
        <v>901</v>
      </c>
      <c r="J8" s="43" t="s">
        <v>901</v>
      </c>
      <c r="K8" s="44" t="s">
        <v>901</v>
      </c>
      <c r="L8" s="58">
        <v>2.5650219076675196</v>
      </c>
    </row>
    <row r="9" spans="1:12" x14ac:dyDescent="0.3">
      <c r="A9" s="54" t="s">
        <v>647</v>
      </c>
      <c r="B9" s="55" t="s">
        <v>648</v>
      </c>
      <c r="C9" s="55" t="s">
        <v>649</v>
      </c>
      <c r="D9" s="59" t="s">
        <v>646</v>
      </c>
      <c r="E9" s="44" t="s">
        <v>911</v>
      </c>
      <c r="F9" s="57" t="s">
        <v>900</v>
      </c>
      <c r="G9" s="45">
        <v>65.865753424657541</v>
      </c>
      <c r="H9" s="44" t="s">
        <v>925</v>
      </c>
      <c r="I9" s="43" t="s">
        <v>901</v>
      </c>
      <c r="J9" s="44" t="s">
        <v>912</v>
      </c>
      <c r="K9" s="44" t="s">
        <v>901</v>
      </c>
      <c r="L9" s="58">
        <v>1.5341434250212627</v>
      </c>
    </row>
    <row r="10" spans="1:12" x14ac:dyDescent="0.3">
      <c r="A10" s="54" t="s">
        <v>650</v>
      </c>
      <c r="B10" s="55" t="s">
        <v>651</v>
      </c>
      <c r="C10" s="55" t="s">
        <v>638</v>
      </c>
      <c r="D10" s="59" t="s">
        <v>646</v>
      </c>
      <c r="E10" s="44" t="s">
        <v>913</v>
      </c>
      <c r="F10" s="43" t="s">
        <v>902</v>
      </c>
      <c r="G10" s="45">
        <v>59.854794520547948</v>
      </c>
      <c r="H10" s="44" t="s">
        <v>930</v>
      </c>
      <c r="I10" s="44" t="s">
        <v>901</v>
      </c>
      <c r="J10" s="44" t="s">
        <v>901</v>
      </c>
      <c r="K10" s="44" t="s">
        <v>914</v>
      </c>
      <c r="L10" s="58">
        <v>1.9367199387672069</v>
      </c>
    </row>
    <row r="11" spans="1:12" ht="42" x14ac:dyDescent="0.3">
      <c r="A11" s="54" t="s">
        <v>652</v>
      </c>
      <c r="B11" s="55" t="s">
        <v>652</v>
      </c>
      <c r="C11" s="55" t="s">
        <v>638</v>
      </c>
      <c r="D11" s="59" t="s">
        <v>646</v>
      </c>
      <c r="E11" s="44" t="s">
        <v>915</v>
      </c>
      <c r="F11" s="43" t="s">
        <v>900</v>
      </c>
      <c r="G11" s="45">
        <v>59.942465753424656</v>
      </c>
      <c r="H11" s="44" t="s">
        <v>926</v>
      </c>
      <c r="I11" s="44" t="s">
        <v>933</v>
      </c>
      <c r="J11" s="44" t="s">
        <v>901</v>
      </c>
      <c r="K11" s="44" t="s">
        <v>914</v>
      </c>
      <c r="L11" s="58">
        <v>2.6298589934478569</v>
      </c>
    </row>
    <row r="12" spans="1:12" ht="28.2" x14ac:dyDescent="0.3">
      <c r="A12" s="54" t="s">
        <v>653</v>
      </c>
      <c r="B12" s="55" t="s">
        <v>654</v>
      </c>
      <c r="C12" s="55" t="s">
        <v>638</v>
      </c>
      <c r="D12" s="59" t="s">
        <v>646</v>
      </c>
      <c r="E12" s="44" t="s">
        <v>916</v>
      </c>
      <c r="F12" s="43" t="s">
        <v>902</v>
      </c>
      <c r="G12" s="45">
        <v>66.854794520547941</v>
      </c>
      <c r="H12" s="44" t="s">
        <v>925</v>
      </c>
      <c r="I12" s="44" t="s">
        <v>934</v>
      </c>
      <c r="J12" s="44" t="s">
        <v>912</v>
      </c>
      <c r="K12" s="44" t="s">
        <v>901</v>
      </c>
      <c r="L12" s="58">
        <v>0.86253369736481966</v>
      </c>
    </row>
    <row r="13" spans="1:12" ht="55.8" x14ac:dyDescent="0.3">
      <c r="A13" s="54" t="s">
        <v>655</v>
      </c>
      <c r="B13" s="55" t="s">
        <v>656</v>
      </c>
      <c r="C13" s="55" t="s">
        <v>657</v>
      </c>
      <c r="D13" s="59" t="s">
        <v>646</v>
      </c>
      <c r="E13" s="44" t="s">
        <v>905</v>
      </c>
      <c r="F13" s="43" t="s">
        <v>902</v>
      </c>
      <c r="G13" s="45">
        <v>65.734246575342468</v>
      </c>
      <c r="H13" s="44" t="s">
        <v>926</v>
      </c>
      <c r="I13" s="44" t="s">
        <v>936</v>
      </c>
      <c r="J13" s="44" t="s">
        <v>935</v>
      </c>
      <c r="K13" s="44" t="s">
        <v>901</v>
      </c>
      <c r="L13" s="58">
        <v>1.7983864829570172E-2</v>
      </c>
    </row>
    <row r="14" spans="1:12" x14ac:dyDescent="0.3">
      <c r="A14" s="54" t="s">
        <v>658</v>
      </c>
      <c r="B14" s="55" t="s">
        <v>659</v>
      </c>
      <c r="C14" s="55" t="s">
        <v>657</v>
      </c>
      <c r="D14" s="59" t="s">
        <v>646</v>
      </c>
      <c r="E14" s="44" t="s">
        <v>917</v>
      </c>
      <c r="F14" s="43" t="s">
        <v>902</v>
      </c>
      <c r="G14" s="45">
        <v>63.739726027397261</v>
      </c>
      <c r="H14" s="44" t="s">
        <v>925</v>
      </c>
      <c r="I14" s="44" t="s">
        <v>901</v>
      </c>
      <c r="J14" s="44" t="s">
        <v>901</v>
      </c>
      <c r="K14" s="44" t="s">
        <v>901</v>
      </c>
      <c r="L14" s="58">
        <v>2.6795985234295503</v>
      </c>
    </row>
    <row r="15" spans="1:12" x14ac:dyDescent="0.3">
      <c r="A15" s="54" t="s">
        <v>660</v>
      </c>
      <c r="B15" s="55" t="s">
        <v>661</v>
      </c>
      <c r="C15" s="55" t="s">
        <v>662</v>
      </c>
      <c r="D15" s="59" t="s">
        <v>646</v>
      </c>
      <c r="E15" s="44" t="s">
        <v>903</v>
      </c>
      <c r="F15" s="43" t="s">
        <v>902</v>
      </c>
      <c r="G15" s="45">
        <v>49.482191780821921</v>
      </c>
      <c r="H15" s="44" t="s">
        <v>925</v>
      </c>
      <c r="I15" s="44" t="s">
        <v>901</v>
      </c>
      <c r="J15" s="44" t="s">
        <v>901</v>
      </c>
      <c r="K15" s="44" t="s">
        <v>901</v>
      </c>
      <c r="L15" s="58">
        <v>9.7709025211187947E-2</v>
      </c>
    </row>
    <row r="16" spans="1:12" x14ac:dyDescent="0.3">
      <c r="A16" s="54" t="s">
        <v>663</v>
      </c>
      <c r="B16" s="55" t="s">
        <v>664</v>
      </c>
      <c r="C16" s="55" t="s">
        <v>662</v>
      </c>
      <c r="D16" s="59" t="s">
        <v>646</v>
      </c>
      <c r="E16" s="44" t="s">
        <v>903</v>
      </c>
      <c r="F16" s="43" t="s">
        <v>902</v>
      </c>
      <c r="G16" s="45">
        <v>49.482191780821921</v>
      </c>
      <c r="H16" s="44" t="s">
        <v>925</v>
      </c>
      <c r="I16" s="44" t="s">
        <v>901</v>
      </c>
      <c r="J16" s="44" t="s">
        <v>901</v>
      </c>
      <c r="K16" s="44" t="s">
        <v>901</v>
      </c>
      <c r="L16" s="58">
        <v>0.61556607327285828</v>
      </c>
    </row>
    <row r="17" spans="1:12" ht="28.2" x14ac:dyDescent="0.3">
      <c r="A17" s="54" t="s">
        <v>665</v>
      </c>
      <c r="B17" s="55" t="s">
        <v>665</v>
      </c>
      <c r="C17" s="55" t="s">
        <v>638</v>
      </c>
      <c r="D17" s="59" t="s">
        <v>646</v>
      </c>
      <c r="E17" s="44" t="s">
        <v>918</v>
      </c>
      <c r="F17" s="43" t="s">
        <v>902</v>
      </c>
      <c r="G17" s="45">
        <v>56.131506849315066</v>
      </c>
      <c r="H17" s="44" t="s">
        <v>931</v>
      </c>
      <c r="I17" s="44" t="s">
        <v>937</v>
      </c>
      <c r="J17" s="44" t="s">
        <v>919</v>
      </c>
      <c r="K17" s="44" t="s">
        <v>901</v>
      </c>
      <c r="L17" s="58">
        <v>9.1116464207810299</v>
      </c>
    </row>
    <row r="18" spans="1:12" ht="69.599999999999994" x14ac:dyDescent="0.3">
      <c r="A18" s="54" t="s">
        <v>666</v>
      </c>
      <c r="B18" s="55" t="s">
        <v>667</v>
      </c>
      <c r="C18" s="55" t="s">
        <v>638</v>
      </c>
      <c r="D18" s="60" t="s">
        <v>668</v>
      </c>
      <c r="E18" s="44" t="s">
        <v>920</v>
      </c>
      <c r="F18" s="43" t="s">
        <v>902</v>
      </c>
      <c r="G18" s="45">
        <v>50.561643835616437</v>
      </c>
      <c r="H18" s="44" t="s">
        <v>931</v>
      </c>
      <c r="I18" s="44" t="s">
        <v>938</v>
      </c>
      <c r="J18" s="44" t="s">
        <v>939</v>
      </c>
      <c r="K18" s="44" t="s">
        <v>901</v>
      </c>
      <c r="L18" s="58">
        <v>4.6433022815129386</v>
      </c>
    </row>
    <row r="19" spans="1:12" x14ac:dyDescent="0.3">
      <c r="A19" s="54" t="s">
        <v>669</v>
      </c>
      <c r="B19" s="55" t="s">
        <v>670</v>
      </c>
      <c r="C19" s="55" t="s">
        <v>638</v>
      </c>
      <c r="D19" s="60" t="s">
        <v>668</v>
      </c>
      <c r="E19" s="44" t="s">
        <v>921</v>
      </c>
      <c r="F19" s="43" t="s">
        <v>902</v>
      </c>
      <c r="G19" s="45">
        <v>49.304109589041097</v>
      </c>
      <c r="H19" s="44" t="s">
        <v>901</v>
      </c>
      <c r="I19" s="44" t="s">
        <v>901</v>
      </c>
      <c r="J19" s="44" t="s">
        <v>912</v>
      </c>
      <c r="K19" s="44" t="s">
        <v>901</v>
      </c>
      <c r="L19" s="58">
        <v>0.48700931131135367</v>
      </c>
    </row>
    <row r="20" spans="1:12" ht="28.2" x14ac:dyDescent="0.3">
      <c r="A20" s="54" t="s">
        <v>671</v>
      </c>
      <c r="B20" s="55" t="s">
        <v>672</v>
      </c>
      <c r="C20" s="55" t="s">
        <v>638</v>
      </c>
      <c r="D20" s="60" t="s">
        <v>668</v>
      </c>
      <c r="E20" s="44" t="s">
        <v>922</v>
      </c>
      <c r="F20" s="43" t="s">
        <v>900</v>
      </c>
      <c r="G20" s="45">
        <v>51.890410958904113</v>
      </c>
      <c r="H20" s="44" t="s">
        <v>901</v>
      </c>
      <c r="I20" s="44" t="s">
        <v>901</v>
      </c>
      <c r="J20" s="44" t="s">
        <v>940</v>
      </c>
      <c r="K20" s="44" t="s">
        <v>901</v>
      </c>
      <c r="L20" s="58">
        <v>5.9408477549696048</v>
      </c>
    </row>
    <row r="21" spans="1:12" ht="42" x14ac:dyDescent="0.3">
      <c r="A21" s="54" t="s">
        <v>673</v>
      </c>
      <c r="B21" s="55" t="s">
        <v>674</v>
      </c>
      <c r="C21" s="55" t="s">
        <v>675</v>
      </c>
      <c r="D21" s="61" t="s">
        <v>676</v>
      </c>
      <c r="E21" s="44" t="s">
        <v>923</v>
      </c>
      <c r="F21" s="43" t="s">
        <v>902</v>
      </c>
      <c r="G21" s="45">
        <v>58.331506849315069</v>
      </c>
      <c r="H21" s="44" t="s">
        <v>930</v>
      </c>
      <c r="I21" s="44" t="s">
        <v>941</v>
      </c>
      <c r="J21" s="44" t="s">
        <v>901</v>
      </c>
      <c r="K21" s="44" t="s">
        <v>901</v>
      </c>
      <c r="L21" s="58">
        <v>0.22574181689282613</v>
      </c>
    </row>
    <row r="22" spans="1:12" x14ac:dyDescent="0.3">
      <c r="A22" s="54" t="s">
        <v>677</v>
      </c>
      <c r="B22" s="55" t="s">
        <v>678</v>
      </c>
      <c r="C22" s="55" t="s">
        <v>657</v>
      </c>
      <c r="D22" s="61" t="s">
        <v>679</v>
      </c>
      <c r="E22" s="44" t="s">
        <v>903</v>
      </c>
      <c r="F22" s="43" t="s">
        <v>900</v>
      </c>
      <c r="G22" s="45">
        <v>83.046575342465758</v>
      </c>
      <c r="H22" s="44" t="s">
        <v>925</v>
      </c>
      <c r="I22" s="44" t="s">
        <v>942</v>
      </c>
      <c r="J22" s="44" t="s">
        <v>901</v>
      </c>
      <c r="K22" s="44" t="s">
        <v>901</v>
      </c>
      <c r="L22" s="58">
        <v>0.20851270775370376</v>
      </c>
    </row>
    <row r="23" spans="1:12" x14ac:dyDescent="0.3">
      <c r="A23" s="54" t="s">
        <v>680</v>
      </c>
      <c r="B23" s="55" t="s">
        <v>681</v>
      </c>
      <c r="C23" s="55" t="s">
        <v>649</v>
      </c>
      <c r="D23" s="62" t="s">
        <v>682</v>
      </c>
      <c r="E23" s="44" t="s">
        <v>904</v>
      </c>
      <c r="F23" s="43" t="s">
        <v>902</v>
      </c>
      <c r="G23" s="45">
        <v>48.972602739726028</v>
      </c>
      <c r="H23" s="44" t="s">
        <v>926</v>
      </c>
      <c r="I23" s="44" t="s">
        <v>943</v>
      </c>
      <c r="J23" s="44" t="s">
        <v>901</v>
      </c>
      <c r="K23" s="44" t="s">
        <v>901</v>
      </c>
      <c r="L23" s="58">
        <v>4.9410022423912379</v>
      </c>
    </row>
    <row r="24" spans="1:12" x14ac:dyDescent="0.3">
      <c r="A24" s="54" t="s">
        <v>683</v>
      </c>
      <c r="B24" s="55" t="s">
        <v>684</v>
      </c>
      <c r="C24" s="55" t="s">
        <v>649</v>
      </c>
      <c r="D24" s="62" t="s">
        <v>682</v>
      </c>
      <c r="E24" s="66" t="s">
        <v>903</v>
      </c>
      <c r="F24" s="66"/>
      <c r="G24" s="66"/>
      <c r="H24" s="66"/>
      <c r="I24" s="66"/>
      <c r="J24" s="66"/>
      <c r="K24" s="66"/>
      <c r="L24" s="58">
        <v>10.082203789059037</v>
      </c>
    </row>
    <row r="25" spans="1:12" x14ac:dyDescent="0.3">
      <c r="A25" s="54" t="s">
        <v>685</v>
      </c>
      <c r="B25" s="55" t="s">
        <v>686</v>
      </c>
      <c r="C25" s="55" t="s">
        <v>649</v>
      </c>
      <c r="D25" s="63" t="s">
        <v>687</v>
      </c>
      <c r="E25" s="44" t="s">
        <v>904</v>
      </c>
      <c r="F25" s="57" t="s">
        <v>900</v>
      </c>
      <c r="G25" s="45">
        <v>49.980821917808221</v>
      </c>
      <c r="H25" s="44" t="s">
        <v>926</v>
      </c>
      <c r="I25" s="44" t="s">
        <v>944</v>
      </c>
      <c r="J25" s="44" t="s">
        <v>901</v>
      </c>
      <c r="K25" s="44" t="s">
        <v>901</v>
      </c>
      <c r="L25" s="58">
        <v>0.29923386739722885</v>
      </c>
    </row>
  </sheetData>
  <mergeCells count="2">
    <mergeCell ref="H3:K3"/>
    <mergeCell ref="E24:K2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N110"/>
  <sheetViews>
    <sheetView workbookViewId="0">
      <selection activeCell="B2" sqref="B2"/>
    </sheetView>
  </sheetViews>
  <sheetFormatPr baseColWidth="10" defaultColWidth="11" defaultRowHeight="15.6" x14ac:dyDescent="0.3"/>
  <sheetData>
    <row r="2" spans="2:14" x14ac:dyDescent="0.3">
      <c r="B2" s="13" t="s">
        <v>892</v>
      </c>
      <c r="C2" s="13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2:14" x14ac:dyDescent="0.3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2:14" x14ac:dyDescent="0.3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2:14" x14ac:dyDescent="0.3">
      <c r="B5" s="67" t="s">
        <v>689</v>
      </c>
      <c r="C5" s="67"/>
      <c r="D5" s="67"/>
      <c r="E5" s="67"/>
      <c r="F5" s="67"/>
      <c r="G5" s="67"/>
      <c r="H5" s="12"/>
      <c r="I5" s="67" t="s">
        <v>690</v>
      </c>
      <c r="J5" s="67"/>
      <c r="K5" s="67"/>
      <c r="L5" s="67"/>
      <c r="M5" s="67"/>
      <c r="N5" s="67"/>
    </row>
    <row r="6" spans="2:14" ht="16.2" thickBot="1" x14ac:dyDescent="0.35">
      <c r="B6" s="13" t="s">
        <v>691</v>
      </c>
      <c r="C6" s="13" t="s">
        <v>692</v>
      </c>
      <c r="D6" s="13" t="s">
        <v>693</v>
      </c>
      <c r="E6" s="13" t="s">
        <v>694</v>
      </c>
      <c r="F6" s="13" t="s">
        <v>695</v>
      </c>
      <c r="G6" s="13" t="s">
        <v>696</v>
      </c>
      <c r="H6" s="12"/>
      <c r="I6" s="13" t="s">
        <v>691</v>
      </c>
      <c r="J6" s="13" t="s">
        <v>692</v>
      </c>
      <c r="K6" s="13" t="s">
        <v>693</v>
      </c>
      <c r="L6" s="13" t="s">
        <v>694</v>
      </c>
      <c r="M6" s="13" t="s">
        <v>695</v>
      </c>
      <c r="N6" s="13" t="s">
        <v>696</v>
      </c>
    </row>
    <row r="7" spans="2:14" ht="16.2" thickBot="1" x14ac:dyDescent="0.35">
      <c r="B7" s="36" t="s">
        <v>132</v>
      </c>
      <c r="C7" s="37">
        <v>2.01812814022084E-257</v>
      </c>
      <c r="D7" s="12">
        <v>1.1700102220492601</v>
      </c>
      <c r="E7" s="12">
        <v>1</v>
      </c>
      <c r="F7" s="12">
        <v>0.88700000000000001</v>
      </c>
      <c r="G7" s="37">
        <v>8.3229622630847499E-253</v>
      </c>
      <c r="H7" s="12"/>
      <c r="I7" s="36" t="s">
        <v>132</v>
      </c>
      <c r="J7" s="37">
        <v>1.2089765386351901E-42</v>
      </c>
      <c r="K7" s="12">
        <v>1.2941070652257001</v>
      </c>
      <c r="L7" s="12">
        <v>1</v>
      </c>
      <c r="M7" s="12">
        <v>0.95699999999999996</v>
      </c>
      <c r="N7" s="37">
        <v>4.9859401429854004E-38</v>
      </c>
    </row>
    <row r="8" spans="2:14" x14ac:dyDescent="0.3">
      <c r="B8" s="12" t="s">
        <v>697</v>
      </c>
      <c r="C8" s="37">
        <v>8.4293551451457199E-5</v>
      </c>
      <c r="D8" s="12">
        <v>0.17001828970235999</v>
      </c>
      <c r="E8" s="12">
        <v>0.222</v>
      </c>
      <c r="F8" s="12">
        <v>0.155</v>
      </c>
      <c r="G8" s="12">
        <v>1</v>
      </c>
      <c r="H8" s="12"/>
      <c r="I8" s="12" t="s">
        <v>698</v>
      </c>
      <c r="J8" s="37">
        <v>5.2347363984131399E-13</v>
      </c>
      <c r="K8" s="12">
        <v>0.59227800232996297</v>
      </c>
      <c r="L8" s="12">
        <v>1</v>
      </c>
      <c r="M8" s="12">
        <v>1</v>
      </c>
      <c r="N8" s="37">
        <v>2.1588576380695599E-8</v>
      </c>
    </row>
    <row r="9" spans="2:14" x14ac:dyDescent="0.3">
      <c r="B9" s="12" t="s">
        <v>699</v>
      </c>
      <c r="C9" s="12">
        <v>1.6095934606633201E-3</v>
      </c>
      <c r="D9" s="12">
        <v>0.15075514344982999</v>
      </c>
      <c r="E9" s="12">
        <v>0.318</v>
      </c>
      <c r="F9" s="12">
        <v>0.25800000000000001</v>
      </c>
      <c r="G9" s="12">
        <v>1</v>
      </c>
      <c r="H9" s="12"/>
      <c r="I9" s="12" t="s">
        <v>150</v>
      </c>
      <c r="J9" s="37">
        <v>5.1361453798334199E-9</v>
      </c>
      <c r="K9" s="12">
        <v>0.51306643082902403</v>
      </c>
      <c r="L9" s="12">
        <v>1</v>
      </c>
      <c r="M9" s="12">
        <v>0.996</v>
      </c>
      <c r="N9" s="12">
        <v>2.1181977160970999E-4</v>
      </c>
    </row>
    <row r="10" spans="2:14" x14ac:dyDescent="0.3">
      <c r="B10" s="12" t="s">
        <v>700</v>
      </c>
      <c r="C10" s="12">
        <v>1.2044536023195699E-3</v>
      </c>
      <c r="D10" s="12">
        <v>0.14075320147954801</v>
      </c>
      <c r="E10" s="12">
        <v>0.44900000000000001</v>
      </c>
      <c r="F10" s="12">
        <v>0.39</v>
      </c>
      <c r="G10" s="12">
        <v>1</v>
      </c>
      <c r="H10" s="12"/>
      <c r="I10" s="12" t="s">
        <v>136</v>
      </c>
      <c r="J10" s="37">
        <v>6.6460561992846097E-9</v>
      </c>
      <c r="K10" s="12">
        <v>0.52052348568275897</v>
      </c>
      <c r="L10" s="12">
        <v>0.94199999999999995</v>
      </c>
      <c r="M10" s="12">
        <v>0.72399999999999998</v>
      </c>
      <c r="N10" s="12">
        <v>2.7409000371469701E-4</v>
      </c>
    </row>
    <row r="11" spans="2:14" x14ac:dyDescent="0.3">
      <c r="B11" s="12" t="s">
        <v>701</v>
      </c>
      <c r="C11" s="12">
        <v>1.10200257310199E-2</v>
      </c>
      <c r="D11" s="12">
        <v>0.13981355615065599</v>
      </c>
      <c r="E11" s="12">
        <v>0.52600000000000002</v>
      </c>
      <c r="F11" s="12">
        <v>0.48499999999999999</v>
      </c>
      <c r="G11" s="12">
        <v>1</v>
      </c>
      <c r="H11" s="12"/>
      <c r="I11" s="12" t="s">
        <v>702</v>
      </c>
      <c r="J11" s="37">
        <v>9.9380598449424799E-9</v>
      </c>
      <c r="K11" s="12">
        <v>0.49845170882687401</v>
      </c>
      <c r="L11" s="12">
        <v>1</v>
      </c>
      <c r="M11" s="12">
        <v>0.98199999999999998</v>
      </c>
      <c r="N11" s="12">
        <v>4.0985552606527298E-4</v>
      </c>
    </row>
    <row r="12" spans="2:14" x14ac:dyDescent="0.3">
      <c r="B12" s="12" t="s">
        <v>703</v>
      </c>
      <c r="C12" s="12">
        <v>7.8388263001546597E-4</v>
      </c>
      <c r="D12" s="12">
        <v>0.13964616168608199</v>
      </c>
      <c r="E12" s="12">
        <v>0.53300000000000003</v>
      </c>
      <c r="F12" s="12">
        <v>0.46200000000000002</v>
      </c>
      <c r="G12" s="12">
        <v>1</v>
      </c>
      <c r="H12" s="12"/>
      <c r="I12" s="12" t="s">
        <v>704</v>
      </c>
      <c r="J12" s="37">
        <v>2.7980048381083099E-8</v>
      </c>
      <c r="K12" s="12">
        <v>0.33950476549643299</v>
      </c>
      <c r="L12" s="12">
        <v>0.98599999999999999</v>
      </c>
      <c r="M12" s="12">
        <v>0.999</v>
      </c>
      <c r="N12" s="12">
        <v>1.1539251752842501E-3</v>
      </c>
    </row>
    <row r="13" spans="2:14" x14ac:dyDescent="0.3">
      <c r="B13" s="12" t="s">
        <v>705</v>
      </c>
      <c r="C13" s="12">
        <v>2.7521907697586698E-3</v>
      </c>
      <c r="D13" s="12">
        <v>0.137086538159188</v>
      </c>
      <c r="E13" s="12">
        <v>0.53300000000000003</v>
      </c>
      <c r="F13" s="12">
        <v>0.47499999999999998</v>
      </c>
      <c r="G13" s="12">
        <v>1</v>
      </c>
      <c r="H13" s="12"/>
      <c r="I13" s="12" t="s">
        <v>154</v>
      </c>
      <c r="J13" s="37">
        <v>5.2567251636051401E-8</v>
      </c>
      <c r="K13" s="12">
        <v>0.35536296975555998</v>
      </c>
      <c r="L13" s="12">
        <v>1</v>
      </c>
      <c r="M13" s="12">
        <v>0.999</v>
      </c>
      <c r="N13" s="12">
        <v>2.1679260247224E-3</v>
      </c>
    </row>
    <row r="14" spans="2:14" x14ac:dyDescent="0.3">
      <c r="B14" s="12" t="s">
        <v>706</v>
      </c>
      <c r="C14" s="12">
        <v>9.9248143299643394E-3</v>
      </c>
      <c r="D14" s="12">
        <v>0.13414944251744501</v>
      </c>
      <c r="E14" s="12">
        <v>0.41399999999999998</v>
      </c>
      <c r="F14" s="12">
        <v>0.371</v>
      </c>
      <c r="G14" s="12">
        <v>1</v>
      </c>
      <c r="H14" s="12"/>
      <c r="I14" s="12" t="s">
        <v>707</v>
      </c>
      <c r="J14" s="37">
        <v>7.0536797369085101E-8</v>
      </c>
      <c r="K14" s="12">
        <v>4.4636386777243901E-2</v>
      </c>
      <c r="L14" s="12">
        <v>4.2999999999999997E-2</v>
      </c>
      <c r="M14" s="12">
        <v>0</v>
      </c>
      <c r="N14" s="12">
        <v>2.9090080602984401E-3</v>
      </c>
    </row>
    <row r="15" spans="2:14" x14ac:dyDescent="0.3">
      <c r="B15" s="12" t="s">
        <v>708</v>
      </c>
      <c r="C15" s="12">
        <v>1.1313573141883599E-3</v>
      </c>
      <c r="D15" s="12">
        <v>0.132754355909418</v>
      </c>
      <c r="E15" s="12">
        <v>0.36199999999999999</v>
      </c>
      <c r="F15" s="12">
        <v>0.29899999999999999</v>
      </c>
      <c r="G15" s="12">
        <v>1</v>
      </c>
      <c r="H15" s="12"/>
      <c r="I15" s="12" t="s">
        <v>709</v>
      </c>
      <c r="J15" s="37">
        <v>8.0025741948381199E-8</v>
      </c>
      <c r="K15" s="12">
        <v>0.57055898864065102</v>
      </c>
      <c r="L15" s="12">
        <v>0.88400000000000001</v>
      </c>
      <c r="M15" s="12">
        <v>0.75</v>
      </c>
      <c r="N15" s="12">
        <v>3.30034162369319E-3</v>
      </c>
    </row>
    <row r="16" spans="2:14" x14ac:dyDescent="0.3">
      <c r="B16" s="12" t="s">
        <v>710</v>
      </c>
      <c r="C16" s="12">
        <v>9.8720598517078907E-3</v>
      </c>
      <c r="D16" s="12">
        <v>0.13232728437031899</v>
      </c>
      <c r="E16" s="12">
        <v>0.252</v>
      </c>
      <c r="F16" s="12">
        <v>0.20699999999999999</v>
      </c>
      <c r="G16" s="12">
        <v>1</v>
      </c>
      <c r="H16" s="12"/>
      <c r="I16" s="12" t="s">
        <v>711</v>
      </c>
      <c r="J16" s="37">
        <v>8.42182842520451E-8</v>
      </c>
      <c r="K16" s="12">
        <v>0.76115503268262796</v>
      </c>
      <c r="L16" s="12">
        <v>0.88400000000000001</v>
      </c>
      <c r="M16" s="12">
        <v>0.85199999999999998</v>
      </c>
      <c r="N16" s="12">
        <v>3.47324626083859E-3</v>
      </c>
    </row>
    <row r="17" spans="2:14" x14ac:dyDescent="0.3">
      <c r="B17" s="12" t="s">
        <v>712</v>
      </c>
      <c r="C17" s="12">
        <v>1.5271033043230299E-2</v>
      </c>
      <c r="D17" s="12">
        <v>0.12985896869014499</v>
      </c>
      <c r="E17" s="12">
        <v>0.57699999999999996</v>
      </c>
      <c r="F17" s="12">
        <v>0.56499999999999995</v>
      </c>
      <c r="G17" s="12">
        <v>1</v>
      </c>
      <c r="H17" s="12"/>
      <c r="I17" s="12" t="s">
        <v>713</v>
      </c>
      <c r="J17" s="37">
        <v>3.1756717837548403E-7</v>
      </c>
      <c r="K17" s="12">
        <v>0.46025292258850198</v>
      </c>
      <c r="L17" s="12">
        <v>0.98599999999999999</v>
      </c>
      <c r="M17" s="12">
        <v>0.96099999999999997</v>
      </c>
      <c r="N17" s="12">
        <v>1.30967880033833E-2</v>
      </c>
    </row>
    <row r="18" spans="2:14" x14ac:dyDescent="0.3">
      <c r="B18" s="12" t="s">
        <v>714</v>
      </c>
      <c r="C18" s="12">
        <v>1.1482005826502901E-4</v>
      </c>
      <c r="D18" s="12">
        <v>0.12478593515431199</v>
      </c>
      <c r="E18" s="12">
        <v>0.23300000000000001</v>
      </c>
      <c r="F18" s="12">
        <v>0.16200000000000001</v>
      </c>
      <c r="G18" s="12">
        <v>1</v>
      </c>
      <c r="H18" s="12"/>
      <c r="I18" s="12" t="s">
        <v>715</v>
      </c>
      <c r="J18" s="37">
        <v>7.220122409898E-7</v>
      </c>
      <c r="K18" s="12">
        <v>0.54703884319726004</v>
      </c>
      <c r="L18" s="12">
        <v>1</v>
      </c>
      <c r="M18" s="12">
        <v>0.96399999999999997</v>
      </c>
      <c r="N18" s="12">
        <v>2.9776506830660299E-2</v>
      </c>
    </row>
    <row r="19" spans="2:14" x14ac:dyDescent="0.3">
      <c r="B19" s="12" t="s">
        <v>716</v>
      </c>
      <c r="C19" s="12">
        <v>2.1007648703112399E-3</v>
      </c>
      <c r="D19" s="12">
        <v>0.12194998311146001</v>
      </c>
      <c r="E19" s="12">
        <v>0.309</v>
      </c>
      <c r="F19" s="12">
        <v>0.246</v>
      </c>
      <c r="G19" s="12">
        <v>1</v>
      </c>
      <c r="H19" s="12"/>
      <c r="I19" s="12" t="s">
        <v>717</v>
      </c>
      <c r="J19" s="37">
        <v>3.51388754511918E-6</v>
      </c>
      <c r="K19" s="12">
        <v>0.129766067614244</v>
      </c>
      <c r="L19" s="12">
        <v>0.14499999999999999</v>
      </c>
      <c r="M19" s="12">
        <v>0.03</v>
      </c>
      <c r="N19" s="12">
        <v>0.14491623624826</v>
      </c>
    </row>
    <row r="20" spans="2:14" x14ac:dyDescent="0.3">
      <c r="B20" s="12" t="s">
        <v>718</v>
      </c>
      <c r="C20" s="12">
        <v>2.9466664114706699E-2</v>
      </c>
      <c r="D20" s="12">
        <v>0.12021314785764201</v>
      </c>
      <c r="E20" s="12">
        <v>0.42799999999999999</v>
      </c>
      <c r="F20" s="12">
        <v>0.39</v>
      </c>
      <c r="G20" s="12">
        <v>1</v>
      </c>
      <c r="H20" s="12"/>
      <c r="I20" s="12" t="s">
        <v>719</v>
      </c>
      <c r="J20" s="37">
        <v>5.5968685214518296E-6</v>
      </c>
      <c r="K20" s="12">
        <v>0.328105813117122</v>
      </c>
      <c r="L20" s="12">
        <v>0.66700000000000004</v>
      </c>
      <c r="M20" s="12">
        <v>0.439</v>
      </c>
      <c r="N20" s="12">
        <v>0.23082045469319501</v>
      </c>
    </row>
    <row r="21" spans="2:14" x14ac:dyDescent="0.3">
      <c r="B21" s="12" t="s">
        <v>720</v>
      </c>
      <c r="C21" s="12">
        <v>2.65106528711512E-4</v>
      </c>
      <c r="D21" s="12">
        <v>0.1196800484943</v>
      </c>
      <c r="E21" s="12">
        <v>0.21099999999999999</v>
      </c>
      <c r="F21" s="12">
        <v>0.14699999999999999</v>
      </c>
      <c r="G21" s="12">
        <v>1</v>
      </c>
      <c r="H21" s="12"/>
      <c r="I21" s="12" t="s">
        <v>721</v>
      </c>
      <c r="J21" s="37">
        <v>6.2798829616717201E-6</v>
      </c>
      <c r="K21" s="12">
        <v>9.6208469808303401E-2</v>
      </c>
      <c r="L21" s="12">
        <v>4.2999999999999997E-2</v>
      </c>
      <c r="M21" s="12">
        <v>1E-3</v>
      </c>
      <c r="N21" s="12">
        <v>0.25898865322230302</v>
      </c>
    </row>
    <row r="22" spans="2:14" x14ac:dyDescent="0.3">
      <c r="B22" s="12" t="s">
        <v>722</v>
      </c>
      <c r="C22" s="12">
        <v>3.01736596285804E-3</v>
      </c>
      <c r="D22" s="12">
        <v>0.11944017826742601</v>
      </c>
      <c r="E22" s="12">
        <v>0.16</v>
      </c>
      <c r="F22" s="12">
        <v>0.11600000000000001</v>
      </c>
      <c r="G22" s="12">
        <v>1</v>
      </c>
      <c r="H22" s="12"/>
      <c r="I22" s="12" t="s">
        <v>723</v>
      </c>
      <c r="J22" s="37">
        <v>9.6360047019851905E-6</v>
      </c>
      <c r="K22" s="12">
        <v>0.52337498614849698</v>
      </c>
      <c r="L22" s="12">
        <v>0.94199999999999995</v>
      </c>
      <c r="M22" s="12">
        <v>0.72899999999999998</v>
      </c>
      <c r="N22" s="12">
        <v>0.39739846991457101</v>
      </c>
    </row>
    <row r="23" spans="2:14" x14ac:dyDescent="0.3">
      <c r="B23" s="12" t="s">
        <v>724</v>
      </c>
      <c r="C23" s="12">
        <v>2.38036484415012E-2</v>
      </c>
      <c r="D23" s="12">
        <v>0.119285722276937</v>
      </c>
      <c r="E23" s="12">
        <v>0.65200000000000002</v>
      </c>
      <c r="F23" s="12">
        <v>0.64</v>
      </c>
      <c r="G23" s="12">
        <v>1</v>
      </c>
      <c r="H23" s="12"/>
      <c r="I23" s="12" t="s">
        <v>725</v>
      </c>
      <c r="J23" s="37">
        <v>1.099291067714E-5</v>
      </c>
      <c r="K23" s="12">
        <v>2.9721466679402501E-2</v>
      </c>
      <c r="L23" s="12">
        <v>2.9000000000000001E-2</v>
      </c>
      <c r="M23" s="12">
        <v>0</v>
      </c>
      <c r="N23" s="12">
        <v>0.45335862923592901</v>
      </c>
    </row>
    <row r="24" spans="2:14" x14ac:dyDescent="0.3">
      <c r="B24" s="12" t="s">
        <v>726</v>
      </c>
      <c r="C24" s="12">
        <v>7.0323002395345696E-2</v>
      </c>
      <c r="D24" s="12">
        <v>0.117830653992001</v>
      </c>
      <c r="E24" s="12">
        <v>0.42599999999999999</v>
      </c>
      <c r="F24" s="12">
        <v>0.39800000000000002</v>
      </c>
      <c r="G24" s="12">
        <v>1</v>
      </c>
      <c r="H24" s="12"/>
      <c r="I24" s="12" t="s">
        <v>727</v>
      </c>
      <c r="J24" s="37">
        <v>1.099291067714E-5</v>
      </c>
      <c r="K24" s="12">
        <v>3.3229519393731102E-2</v>
      </c>
      <c r="L24" s="12">
        <v>2.9000000000000001E-2</v>
      </c>
      <c r="M24" s="12">
        <v>0</v>
      </c>
      <c r="N24" s="12">
        <v>0.45335862923592901</v>
      </c>
    </row>
    <row r="25" spans="2:14" x14ac:dyDescent="0.3">
      <c r="B25" s="12" t="s">
        <v>728</v>
      </c>
      <c r="C25" s="12">
        <v>2.08855688694446E-2</v>
      </c>
      <c r="D25" s="12">
        <v>0.11624201333711701</v>
      </c>
      <c r="E25" s="12">
        <v>0.7</v>
      </c>
      <c r="F25" s="12">
        <v>0.67400000000000004</v>
      </c>
      <c r="G25" s="12">
        <v>1</v>
      </c>
      <c r="H25" s="12"/>
      <c r="I25" s="12" t="s">
        <v>729</v>
      </c>
      <c r="J25" s="37">
        <v>1.099291067714E-5</v>
      </c>
      <c r="K25" s="12">
        <v>2.7324368784792299E-2</v>
      </c>
      <c r="L25" s="12">
        <v>2.9000000000000001E-2</v>
      </c>
      <c r="M25" s="12">
        <v>0</v>
      </c>
      <c r="N25" s="12">
        <v>0.45335862923592901</v>
      </c>
    </row>
    <row r="26" spans="2:14" x14ac:dyDescent="0.3">
      <c r="B26" s="12" t="s">
        <v>730</v>
      </c>
      <c r="C26" s="12">
        <v>1.3261552466341701E-2</v>
      </c>
      <c r="D26" s="12">
        <v>0.115835012425686</v>
      </c>
      <c r="E26" s="12">
        <v>0.76400000000000001</v>
      </c>
      <c r="F26" s="12">
        <v>0.746</v>
      </c>
      <c r="G26" s="12">
        <v>1</v>
      </c>
      <c r="H26" s="12"/>
      <c r="I26" s="12" t="s">
        <v>731</v>
      </c>
      <c r="J26" s="37">
        <v>1.099291067714E-5</v>
      </c>
      <c r="K26" s="12">
        <v>2.71211173855745E-2</v>
      </c>
      <c r="L26" s="12">
        <v>2.9000000000000001E-2</v>
      </c>
      <c r="M26" s="12">
        <v>0</v>
      </c>
      <c r="N26" s="12">
        <v>0.45335862923592901</v>
      </c>
    </row>
    <row r="27" spans="2:14" x14ac:dyDescent="0.3">
      <c r="B27" s="12" t="s">
        <v>732</v>
      </c>
      <c r="C27" s="12">
        <v>3.2625340937698999E-3</v>
      </c>
      <c r="D27" s="12">
        <v>0.11574747223107799</v>
      </c>
      <c r="E27" s="12">
        <v>0.40699999999999997</v>
      </c>
      <c r="F27" s="12">
        <v>0.35</v>
      </c>
      <c r="G27" s="12">
        <v>1</v>
      </c>
      <c r="H27" s="12"/>
      <c r="I27" s="12" t="s">
        <v>733</v>
      </c>
      <c r="J27" s="37">
        <v>1.099291067714E-5</v>
      </c>
      <c r="K27" s="12">
        <v>3.2809637715191201E-2</v>
      </c>
      <c r="L27" s="12">
        <v>2.9000000000000001E-2</v>
      </c>
      <c r="M27" s="12">
        <v>0</v>
      </c>
      <c r="N27" s="12">
        <v>0.45335862923592901</v>
      </c>
    </row>
    <row r="28" spans="2:14" x14ac:dyDescent="0.3">
      <c r="B28" s="12" t="s">
        <v>734</v>
      </c>
      <c r="C28" s="12">
        <v>3.9468680370933398E-3</v>
      </c>
      <c r="D28" s="12">
        <v>0.11561800631635399</v>
      </c>
      <c r="E28" s="12">
        <v>0.40699999999999997</v>
      </c>
      <c r="F28" s="12">
        <v>0.34399999999999997</v>
      </c>
      <c r="G28" s="12">
        <v>1</v>
      </c>
      <c r="H28" s="12"/>
      <c r="I28" s="12" t="s">
        <v>735</v>
      </c>
      <c r="J28" s="37">
        <v>1.099291067714E-5</v>
      </c>
      <c r="K28" s="12">
        <v>3.5121089135171799E-2</v>
      </c>
      <c r="L28" s="12">
        <v>2.9000000000000001E-2</v>
      </c>
      <c r="M28" s="12">
        <v>0</v>
      </c>
      <c r="N28" s="12">
        <v>0.45335862923592901</v>
      </c>
    </row>
    <row r="29" spans="2:14" x14ac:dyDescent="0.3">
      <c r="B29" s="12" t="s">
        <v>736</v>
      </c>
      <c r="C29" s="12">
        <v>1.25744683470594E-2</v>
      </c>
      <c r="D29" s="12">
        <v>0.114148817439321</v>
      </c>
      <c r="E29" s="12">
        <v>0.27700000000000002</v>
      </c>
      <c r="F29" s="12">
        <v>0.23200000000000001</v>
      </c>
      <c r="G29" s="12">
        <v>1</v>
      </c>
      <c r="H29" s="12"/>
      <c r="I29" s="12" t="s">
        <v>737</v>
      </c>
      <c r="J29" s="37">
        <v>1.099291067714E-5</v>
      </c>
      <c r="K29" s="12">
        <v>2.6035775780887602E-2</v>
      </c>
      <c r="L29" s="12">
        <v>2.9000000000000001E-2</v>
      </c>
      <c r="M29" s="12">
        <v>0</v>
      </c>
      <c r="N29" s="12">
        <v>0.45335862923592901</v>
      </c>
    </row>
    <row r="30" spans="2:14" x14ac:dyDescent="0.3">
      <c r="B30" s="12" t="s">
        <v>738</v>
      </c>
      <c r="C30" s="12">
        <v>4.5575199592674401E-3</v>
      </c>
      <c r="D30" s="12">
        <v>0.113891577428304</v>
      </c>
      <c r="E30" s="12">
        <v>0.76200000000000001</v>
      </c>
      <c r="F30" s="12">
        <v>0.73699999999999999</v>
      </c>
      <c r="G30" s="12">
        <v>1</v>
      </c>
      <c r="H30" s="12"/>
      <c r="I30" s="12" t="s">
        <v>739</v>
      </c>
      <c r="J30" s="37">
        <v>1.099291067714E-5</v>
      </c>
      <c r="K30" s="12">
        <v>3.2328538068305997E-2</v>
      </c>
      <c r="L30" s="12">
        <v>2.9000000000000001E-2</v>
      </c>
      <c r="M30" s="12">
        <v>0</v>
      </c>
      <c r="N30" s="12">
        <v>0.45335862923592901</v>
      </c>
    </row>
    <row r="31" spans="2:14" x14ac:dyDescent="0.3">
      <c r="B31" s="12" t="s">
        <v>740</v>
      </c>
      <c r="C31" s="12">
        <v>4.5752440570777696E-3</v>
      </c>
      <c r="D31" s="12">
        <v>0.113753898755627</v>
      </c>
      <c r="E31" s="12">
        <v>0.45300000000000001</v>
      </c>
      <c r="F31" s="12">
        <v>0.39900000000000002</v>
      </c>
      <c r="G31" s="12">
        <v>1</v>
      </c>
      <c r="H31" s="12"/>
      <c r="I31" s="12" t="s">
        <v>741</v>
      </c>
      <c r="J31" s="37">
        <v>1.099291067714E-5</v>
      </c>
      <c r="K31" s="12">
        <v>3.5437494946213198E-2</v>
      </c>
      <c r="L31" s="12">
        <v>2.9000000000000001E-2</v>
      </c>
      <c r="M31" s="12">
        <v>0</v>
      </c>
      <c r="N31" s="12">
        <v>0.45335862923592901</v>
      </c>
    </row>
    <row r="32" spans="2:14" x14ac:dyDescent="0.3">
      <c r="B32" s="12" t="s">
        <v>742</v>
      </c>
      <c r="C32" s="12">
        <v>9.6494993470293798E-3</v>
      </c>
      <c r="D32" s="12">
        <v>0.113660989686257</v>
      </c>
      <c r="E32" s="12">
        <v>0.252</v>
      </c>
      <c r="F32" s="12">
        <v>0.20699999999999999</v>
      </c>
      <c r="G32" s="12">
        <v>1</v>
      </c>
      <c r="H32" s="12"/>
      <c r="I32" s="12" t="s">
        <v>743</v>
      </c>
      <c r="J32" s="37">
        <v>1.099291067714E-5</v>
      </c>
      <c r="K32" s="12">
        <v>2.97965881193448E-2</v>
      </c>
      <c r="L32" s="12">
        <v>2.9000000000000001E-2</v>
      </c>
      <c r="M32" s="12">
        <v>0</v>
      </c>
      <c r="N32" s="12">
        <v>0.45335862923592901</v>
      </c>
    </row>
    <row r="33" spans="2:14" x14ac:dyDescent="0.3">
      <c r="B33" s="12" t="s">
        <v>744</v>
      </c>
      <c r="C33" s="12">
        <v>4.3707564612101499E-2</v>
      </c>
      <c r="D33" s="12">
        <v>0.113415277771737</v>
      </c>
      <c r="E33" s="12">
        <v>0.25600000000000001</v>
      </c>
      <c r="F33" s="12">
        <v>0.219</v>
      </c>
      <c r="G33" s="12">
        <v>1</v>
      </c>
      <c r="H33" s="12"/>
      <c r="I33" s="12" t="s">
        <v>745</v>
      </c>
      <c r="J33" s="37">
        <v>1.099291067714E-5</v>
      </c>
      <c r="K33" s="12">
        <v>2.71338052215735E-2</v>
      </c>
      <c r="L33" s="12">
        <v>2.9000000000000001E-2</v>
      </c>
      <c r="M33" s="12">
        <v>0</v>
      </c>
      <c r="N33" s="12">
        <v>0.45335862923592901</v>
      </c>
    </row>
    <row r="34" spans="2:14" x14ac:dyDescent="0.3">
      <c r="B34" s="12" t="s">
        <v>746</v>
      </c>
      <c r="C34" s="12">
        <v>2.74331420785392E-3</v>
      </c>
      <c r="D34" s="12">
        <v>0.11286854325493</v>
      </c>
      <c r="E34" s="12">
        <v>0.26800000000000002</v>
      </c>
      <c r="F34" s="12">
        <v>0.21</v>
      </c>
      <c r="G34" s="12">
        <v>1</v>
      </c>
      <c r="H34" s="12"/>
      <c r="I34" s="12" t="s">
        <v>747</v>
      </c>
      <c r="J34" s="37">
        <v>1.099291067714E-5</v>
      </c>
      <c r="K34" s="12">
        <v>3.0713728715095499E-2</v>
      </c>
      <c r="L34" s="12">
        <v>2.9000000000000001E-2</v>
      </c>
      <c r="M34" s="12">
        <v>0</v>
      </c>
      <c r="N34" s="12">
        <v>0.45335862923592901</v>
      </c>
    </row>
    <row r="35" spans="2:14" x14ac:dyDescent="0.3">
      <c r="B35" s="12" t="s">
        <v>748</v>
      </c>
      <c r="C35" s="12">
        <v>3.7565849463834598E-4</v>
      </c>
      <c r="D35" s="12">
        <v>0.112726559938767</v>
      </c>
      <c r="E35" s="12">
        <v>0.18099999999999999</v>
      </c>
      <c r="F35" s="12">
        <v>0.123</v>
      </c>
      <c r="G35" s="12">
        <v>1</v>
      </c>
      <c r="H35" s="12"/>
      <c r="I35" s="12" t="s">
        <v>749</v>
      </c>
      <c r="J35" s="37">
        <v>1.099291067714E-5</v>
      </c>
      <c r="K35" s="12">
        <v>2.7694483363345401E-2</v>
      </c>
      <c r="L35" s="12">
        <v>2.9000000000000001E-2</v>
      </c>
      <c r="M35" s="12">
        <v>0</v>
      </c>
      <c r="N35" s="12">
        <v>0.45335862923592901</v>
      </c>
    </row>
    <row r="36" spans="2:14" x14ac:dyDescent="0.3">
      <c r="B36" s="12" t="s">
        <v>750</v>
      </c>
      <c r="C36" s="12">
        <v>1.6827708609595201E-2</v>
      </c>
      <c r="D36" s="12">
        <v>0.11263269403423</v>
      </c>
      <c r="E36" s="12">
        <v>0.245</v>
      </c>
      <c r="F36" s="12">
        <v>0.20200000000000001</v>
      </c>
      <c r="G36" s="12">
        <v>1</v>
      </c>
      <c r="H36" s="12"/>
      <c r="I36" s="12" t="s">
        <v>751</v>
      </c>
      <c r="J36" s="37">
        <v>1.099291067714E-5</v>
      </c>
      <c r="K36" s="12">
        <v>3.19040331832387E-2</v>
      </c>
      <c r="L36" s="12">
        <v>2.9000000000000001E-2</v>
      </c>
      <c r="M36" s="12">
        <v>0</v>
      </c>
      <c r="N36" s="12">
        <v>0.45335862923592901</v>
      </c>
    </row>
    <row r="37" spans="2:14" x14ac:dyDescent="0.3">
      <c r="B37" s="12" t="s">
        <v>752</v>
      </c>
      <c r="C37" s="12">
        <v>3.7618338816763297E-2</v>
      </c>
      <c r="D37" s="12">
        <v>0.112253358063752</v>
      </c>
      <c r="E37" s="12">
        <v>0.58099999999999996</v>
      </c>
      <c r="F37" s="12">
        <v>0.56999999999999995</v>
      </c>
      <c r="G37" s="12">
        <v>1</v>
      </c>
      <c r="H37" s="12"/>
      <c r="I37" s="12" t="s">
        <v>753</v>
      </c>
      <c r="J37" s="37">
        <v>1.099291067714E-5</v>
      </c>
      <c r="K37" s="12">
        <v>3.4168911102148897E-2</v>
      </c>
      <c r="L37" s="12">
        <v>2.9000000000000001E-2</v>
      </c>
      <c r="M37" s="12">
        <v>0</v>
      </c>
      <c r="N37" s="12">
        <v>0.45335862923592901</v>
      </c>
    </row>
    <row r="38" spans="2:14" x14ac:dyDescent="0.3">
      <c r="B38" s="12" t="s">
        <v>754</v>
      </c>
      <c r="C38" s="12">
        <v>2.6723943548861099E-2</v>
      </c>
      <c r="D38" s="12">
        <v>0.111530753497298</v>
      </c>
      <c r="E38" s="12">
        <v>0.42299999999999999</v>
      </c>
      <c r="F38" s="12">
        <v>0.4</v>
      </c>
      <c r="G38" s="12">
        <v>1</v>
      </c>
      <c r="H38" s="12"/>
      <c r="I38" s="12" t="s">
        <v>755</v>
      </c>
      <c r="J38" s="37">
        <v>1.099291067714E-5</v>
      </c>
      <c r="K38" s="12">
        <v>3.0186532772291701E-2</v>
      </c>
      <c r="L38" s="12">
        <v>2.9000000000000001E-2</v>
      </c>
      <c r="M38" s="12">
        <v>0</v>
      </c>
      <c r="N38" s="12">
        <v>0.45335862923592901</v>
      </c>
    </row>
    <row r="39" spans="2:14" x14ac:dyDescent="0.3">
      <c r="B39" s="12" t="s">
        <v>756</v>
      </c>
      <c r="C39" s="12">
        <v>1.47659586432052E-2</v>
      </c>
      <c r="D39" s="12">
        <v>0.11111794749960199</v>
      </c>
      <c r="E39" s="12">
        <v>0.19700000000000001</v>
      </c>
      <c r="F39" s="12">
        <v>0.157</v>
      </c>
      <c r="G39" s="12">
        <v>1</v>
      </c>
      <c r="H39" s="12"/>
      <c r="I39" s="12" t="s">
        <v>757</v>
      </c>
      <c r="J39" s="37">
        <v>1.099291067714E-5</v>
      </c>
      <c r="K39" s="12">
        <v>2.7807108800809999E-2</v>
      </c>
      <c r="L39" s="12">
        <v>2.9000000000000001E-2</v>
      </c>
      <c r="M39" s="12">
        <v>0</v>
      </c>
      <c r="N39" s="12">
        <v>0.45335862923592901</v>
      </c>
    </row>
    <row r="40" spans="2:14" x14ac:dyDescent="0.3">
      <c r="B40" s="12" t="s">
        <v>758</v>
      </c>
      <c r="C40" s="12">
        <v>3.1938561189802803E-2</v>
      </c>
      <c r="D40" s="12">
        <v>0.110724467296063</v>
      </c>
      <c r="E40" s="12">
        <v>0.29099999999999998</v>
      </c>
      <c r="F40" s="12">
        <v>0.25</v>
      </c>
      <c r="G40" s="12">
        <v>1</v>
      </c>
      <c r="H40" s="12"/>
      <c r="I40" s="12" t="s">
        <v>759</v>
      </c>
      <c r="J40" s="37">
        <v>1.099291067714E-5</v>
      </c>
      <c r="K40" s="12">
        <v>3.4522728600416899E-2</v>
      </c>
      <c r="L40" s="12">
        <v>2.9000000000000001E-2</v>
      </c>
      <c r="M40" s="12">
        <v>0</v>
      </c>
      <c r="N40" s="12">
        <v>0.45335862923592901</v>
      </c>
    </row>
    <row r="41" spans="2:14" x14ac:dyDescent="0.3">
      <c r="B41" s="12" t="s">
        <v>760</v>
      </c>
      <c r="C41" s="12">
        <v>2.45182778672603E-3</v>
      </c>
      <c r="D41" s="12">
        <v>0.110628928291926</v>
      </c>
      <c r="E41" s="12">
        <v>0.47399999999999998</v>
      </c>
      <c r="F41" s="12">
        <v>0.41699999999999998</v>
      </c>
      <c r="G41" s="12">
        <v>1</v>
      </c>
      <c r="H41" s="12"/>
      <c r="I41" s="12" t="s">
        <v>761</v>
      </c>
      <c r="J41" s="37">
        <v>1.099291067714E-5</v>
      </c>
      <c r="K41" s="12">
        <v>3.2424748483411599E-2</v>
      </c>
      <c r="L41" s="12">
        <v>2.9000000000000001E-2</v>
      </c>
      <c r="M41" s="12">
        <v>0</v>
      </c>
      <c r="N41" s="12">
        <v>0.45335862923592901</v>
      </c>
    </row>
    <row r="42" spans="2:14" x14ac:dyDescent="0.3">
      <c r="B42" s="12" t="s">
        <v>762</v>
      </c>
      <c r="C42" s="12">
        <v>1.10826420776961E-2</v>
      </c>
      <c r="D42" s="12">
        <v>0.110591988535042</v>
      </c>
      <c r="E42" s="12">
        <v>0.32300000000000001</v>
      </c>
      <c r="F42" s="12">
        <v>0.28199999999999997</v>
      </c>
      <c r="G42" s="12">
        <v>1</v>
      </c>
      <c r="H42" s="12"/>
      <c r="I42" s="12" t="s">
        <v>763</v>
      </c>
      <c r="J42" s="37">
        <v>1.099291067714E-5</v>
      </c>
      <c r="K42" s="12">
        <v>3.3751898573681501E-2</v>
      </c>
      <c r="L42" s="12">
        <v>2.9000000000000001E-2</v>
      </c>
      <c r="M42" s="12">
        <v>0</v>
      </c>
      <c r="N42" s="12">
        <v>0.45335862923592901</v>
      </c>
    </row>
    <row r="43" spans="2:14" x14ac:dyDescent="0.3">
      <c r="B43" s="12" t="s">
        <v>764</v>
      </c>
      <c r="C43" s="12">
        <v>2.55384599807421E-3</v>
      </c>
      <c r="D43" s="12">
        <v>0.110377619170168</v>
      </c>
      <c r="E43" s="12">
        <v>0.249</v>
      </c>
      <c r="F43" s="12">
        <v>0.19600000000000001</v>
      </c>
      <c r="G43" s="12">
        <v>1</v>
      </c>
      <c r="H43" s="12"/>
      <c r="I43" s="12" t="s">
        <v>765</v>
      </c>
      <c r="J43" s="37">
        <v>1.409842136504E-5</v>
      </c>
      <c r="K43" s="12">
        <v>0.30151899105742702</v>
      </c>
      <c r="L43" s="12">
        <v>0.98599999999999999</v>
      </c>
      <c r="M43" s="12">
        <v>0.99399999999999999</v>
      </c>
      <c r="N43" s="12">
        <v>0.581432995515616</v>
      </c>
    </row>
    <row r="44" spans="2:14" x14ac:dyDescent="0.3">
      <c r="B44" s="12" t="s">
        <v>766</v>
      </c>
      <c r="C44" s="12">
        <v>1.1390680761448099E-2</v>
      </c>
      <c r="D44" s="12">
        <v>0.109495918781746</v>
      </c>
      <c r="E44" s="12">
        <v>0.32700000000000001</v>
      </c>
      <c r="F44" s="12">
        <v>0.28299999999999997</v>
      </c>
      <c r="G44" s="12">
        <v>1</v>
      </c>
      <c r="H44" s="12"/>
      <c r="I44" s="12" t="s">
        <v>767</v>
      </c>
      <c r="J44" s="37">
        <v>1.57179482557935E-5</v>
      </c>
      <c r="K44" s="12">
        <v>0.35787535490628902</v>
      </c>
      <c r="L44" s="12">
        <v>0.98599999999999999</v>
      </c>
      <c r="M44" s="12">
        <v>0.95699999999999996</v>
      </c>
      <c r="N44" s="12">
        <v>0.648223904017179</v>
      </c>
    </row>
    <row r="45" spans="2:14" x14ac:dyDescent="0.3">
      <c r="B45" s="12" t="s">
        <v>768</v>
      </c>
      <c r="C45" s="12">
        <v>7.4157413700332298E-2</v>
      </c>
      <c r="D45" s="12">
        <v>0.109115898873304</v>
      </c>
      <c r="E45" s="12">
        <v>0.40300000000000002</v>
      </c>
      <c r="F45" s="12">
        <v>0.376</v>
      </c>
      <c r="G45" s="12">
        <v>1</v>
      </c>
      <c r="H45" s="12"/>
      <c r="I45" s="12" t="s">
        <v>769</v>
      </c>
      <c r="J45" s="37">
        <v>1.6242476756642701E-5</v>
      </c>
      <c r="K45" s="12">
        <v>0.30763216311318498</v>
      </c>
      <c r="L45" s="12">
        <v>0.98599999999999999</v>
      </c>
      <c r="M45" s="12">
        <v>0.97499999999999998</v>
      </c>
      <c r="N45" s="12">
        <v>0.669855983920701</v>
      </c>
    </row>
    <row r="46" spans="2:14" x14ac:dyDescent="0.3">
      <c r="B46" s="12" t="s">
        <v>770</v>
      </c>
      <c r="C46" s="12">
        <v>1.83050960807934E-3</v>
      </c>
      <c r="D46" s="12">
        <v>0.10896306418141</v>
      </c>
      <c r="E46" s="12">
        <v>0.32700000000000001</v>
      </c>
      <c r="F46" s="12">
        <v>0.26700000000000002</v>
      </c>
      <c r="G46" s="12">
        <v>1</v>
      </c>
      <c r="H46" s="12"/>
      <c r="I46" s="12" t="s">
        <v>771</v>
      </c>
      <c r="J46" s="37">
        <v>2.3060474825769499E-5</v>
      </c>
      <c r="K46" s="12">
        <v>0.46301155227926499</v>
      </c>
      <c r="L46" s="12">
        <v>0.754</v>
      </c>
      <c r="M46" s="12">
        <v>0.61199999999999999</v>
      </c>
      <c r="N46" s="12">
        <v>0.95103704228955999</v>
      </c>
    </row>
    <row r="47" spans="2:14" x14ac:dyDescent="0.3">
      <c r="B47" s="12" t="s">
        <v>772</v>
      </c>
      <c r="C47" s="12">
        <v>2.9846646545082199E-3</v>
      </c>
      <c r="D47" s="12">
        <v>0.10835810928296</v>
      </c>
      <c r="E47" s="12">
        <v>0.41199999999999998</v>
      </c>
      <c r="F47" s="12">
        <v>0.34599999999999997</v>
      </c>
      <c r="G47" s="12">
        <v>1</v>
      </c>
      <c r="H47" s="12"/>
      <c r="I47" s="12" t="s">
        <v>773</v>
      </c>
      <c r="J47" s="37">
        <v>2.9426405879921499E-5</v>
      </c>
      <c r="K47" s="12">
        <v>0.25366952856466901</v>
      </c>
      <c r="L47" s="12">
        <v>1</v>
      </c>
      <c r="M47" s="12">
        <v>1</v>
      </c>
      <c r="N47" s="12">
        <v>1</v>
      </c>
    </row>
    <row r="48" spans="2:14" x14ac:dyDescent="0.3">
      <c r="B48" s="12" t="s">
        <v>774</v>
      </c>
      <c r="C48" s="12">
        <v>3.6100132591724697E-2</v>
      </c>
      <c r="D48" s="12">
        <v>0.10771536122277101</v>
      </c>
      <c r="E48" s="12">
        <v>0.497</v>
      </c>
      <c r="F48" s="12">
        <v>0.46800000000000003</v>
      </c>
      <c r="G48" s="12">
        <v>1</v>
      </c>
      <c r="H48" s="12"/>
      <c r="I48" s="12" t="s">
        <v>775</v>
      </c>
      <c r="J48" s="37">
        <v>3.7459878008626302E-5</v>
      </c>
      <c r="K48" s="12">
        <v>0.236156253826586</v>
      </c>
      <c r="L48" s="12">
        <v>0.52200000000000002</v>
      </c>
      <c r="M48" s="12">
        <v>0.307</v>
      </c>
      <c r="N48" s="12">
        <v>1</v>
      </c>
    </row>
    <row r="49" spans="2:14" x14ac:dyDescent="0.3">
      <c r="B49" s="12" t="s">
        <v>776</v>
      </c>
      <c r="C49" s="12">
        <v>2.3965463671759099E-2</v>
      </c>
      <c r="D49" s="12">
        <v>0.106519903859498</v>
      </c>
      <c r="E49" s="12">
        <v>0.32500000000000001</v>
      </c>
      <c r="F49" s="12">
        <v>0.27800000000000002</v>
      </c>
      <c r="G49" s="12">
        <v>1</v>
      </c>
      <c r="H49" s="12"/>
      <c r="I49" s="12" t="s">
        <v>777</v>
      </c>
      <c r="J49" s="37">
        <v>4.1125044011985798E-5</v>
      </c>
      <c r="K49" s="12">
        <v>0.107116636047492</v>
      </c>
      <c r="L49" s="12">
        <v>0.13</v>
      </c>
      <c r="M49" s="12">
        <v>0.03</v>
      </c>
      <c r="N49" s="12">
        <v>1</v>
      </c>
    </row>
    <row r="50" spans="2:14" x14ac:dyDescent="0.3">
      <c r="B50" s="12" t="s">
        <v>778</v>
      </c>
      <c r="C50" s="12">
        <v>3.2611142044760698E-2</v>
      </c>
      <c r="D50" s="12">
        <v>0.105880007244168</v>
      </c>
      <c r="E50" s="12">
        <v>0.439</v>
      </c>
      <c r="F50" s="12">
        <v>0.39500000000000002</v>
      </c>
      <c r="G50" s="12">
        <v>1</v>
      </c>
      <c r="H50" s="12"/>
      <c r="I50" s="12" t="s">
        <v>779</v>
      </c>
      <c r="J50" s="37">
        <v>5.3479898018540898E-5</v>
      </c>
      <c r="K50" s="12">
        <v>0.37348335977821001</v>
      </c>
      <c r="L50" s="12">
        <v>1</v>
      </c>
      <c r="M50" s="12">
        <v>0.98399999999999999</v>
      </c>
      <c r="N50" s="12">
        <v>1</v>
      </c>
    </row>
    <row r="51" spans="2:14" x14ac:dyDescent="0.3">
      <c r="B51" s="12" t="s">
        <v>780</v>
      </c>
      <c r="C51" s="12">
        <v>7.2952852818559996E-2</v>
      </c>
      <c r="D51" s="12">
        <v>0.105872583540857</v>
      </c>
      <c r="E51" s="12">
        <v>0.51700000000000002</v>
      </c>
      <c r="F51" s="12">
        <v>0.503</v>
      </c>
      <c r="G51" s="12">
        <v>1</v>
      </c>
      <c r="H51" s="12"/>
      <c r="I51" s="12" t="s">
        <v>781</v>
      </c>
      <c r="J51" s="37">
        <v>5.9232472415884398E-5</v>
      </c>
      <c r="K51" s="12">
        <v>0.37643635626973498</v>
      </c>
      <c r="L51" s="12">
        <v>0.92800000000000005</v>
      </c>
      <c r="M51" s="12">
        <v>0.91300000000000003</v>
      </c>
      <c r="N51" s="12">
        <v>1</v>
      </c>
    </row>
    <row r="52" spans="2:14" x14ac:dyDescent="0.3">
      <c r="B52" s="12" t="s">
        <v>782</v>
      </c>
      <c r="C52" s="12">
        <v>2.19693034610581E-2</v>
      </c>
      <c r="D52" s="12">
        <v>0.105823884649398</v>
      </c>
      <c r="E52" s="12">
        <v>0.314</v>
      </c>
      <c r="F52" s="12">
        <v>0.27100000000000002</v>
      </c>
      <c r="G52" s="12">
        <v>1</v>
      </c>
      <c r="H52" s="12"/>
      <c r="I52" s="12" t="s">
        <v>783</v>
      </c>
      <c r="J52" s="37">
        <v>7.2108625193731795E-5</v>
      </c>
      <c r="K52" s="12">
        <v>5.6744992714148103E-2</v>
      </c>
      <c r="L52" s="12">
        <v>5.8000000000000003E-2</v>
      </c>
      <c r="M52" s="12">
        <v>6.0000000000000001E-3</v>
      </c>
      <c r="N52" s="12">
        <v>1</v>
      </c>
    </row>
    <row r="53" spans="2:14" x14ac:dyDescent="0.3">
      <c r="B53" s="12" t="s">
        <v>784</v>
      </c>
      <c r="C53" s="12">
        <v>2.1167028173776801E-3</v>
      </c>
      <c r="D53" s="12">
        <v>0.105812537094013</v>
      </c>
      <c r="E53" s="12">
        <v>0.247</v>
      </c>
      <c r="F53" s="12">
        <v>0.19</v>
      </c>
      <c r="G53" s="12">
        <v>1</v>
      </c>
      <c r="H53" s="12"/>
      <c r="I53" s="12" t="s">
        <v>785</v>
      </c>
      <c r="J53" s="37">
        <v>7.3117354354235799E-5</v>
      </c>
      <c r="K53" s="12">
        <v>6.50758372799905E-2</v>
      </c>
      <c r="L53" s="12">
        <v>5.8000000000000003E-2</v>
      </c>
      <c r="M53" s="12">
        <v>6.0000000000000001E-3</v>
      </c>
      <c r="N53" s="12">
        <v>1</v>
      </c>
    </row>
    <row r="54" spans="2:14" x14ac:dyDescent="0.3">
      <c r="B54" s="12" t="s">
        <v>786</v>
      </c>
      <c r="C54" s="12">
        <v>2.9812794692230998E-2</v>
      </c>
      <c r="D54" s="12">
        <v>0.1054960373009</v>
      </c>
      <c r="E54" s="12">
        <v>0.29299999999999998</v>
      </c>
      <c r="F54" s="12">
        <v>0.25600000000000001</v>
      </c>
      <c r="G54" s="12">
        <v>1</v>
      </c>
      <c r="H54" s="12"/>
      <c r="I54" s="12" t="s">
        <v>787</v>
      </c>
      <c r="J54" s="37">
        <v>7.6327726438669001E-5</v>
      </c>
      <c r="K54" s="12">
        <v>9.3956456602641403E-2</v>
      </c>
      <c r="L54" s="12">
        <v>0.11600000000000001</v>
      </c>
      <c r="M54" s="12">
        <v>2.5000000000000001E-2</v>
      </c>
      <c r="N54" s="12">
        <v>1</v>
      </c>
    </row>
    <row r="55" spans="2:14" x14ac:dyDescent="0.3">
      <c r="B55" s="12" t="s">
        <v>788</v>
      </c>
      <c r="C55" s="12">
        <v>8.5011559910093803E-3</v>
      </c>
      <c r="D55" s="12">
        <v>0.10383136241355601</v>
      </c>
      <c r="E55" s="12">
        <v>0.627</v>
      </c>
      <c r="F55" s="12">
        <v>0.59599999999999997</v>
      </c>
      <c r="G55" s="12">
        <v>1</v>
      </c>
      <c r="H55" s="12"/>
      <c r="I55" s="12" t="s">
        <v>789</v>
      </c>
      <c r="J55" s="37">
        <v>7.8015310990184902E-5</v>
      </c>
      <c r="K55" s="12">
        <v>0.13119987425138799</v>
      </c>
      <c r="L55" s="12">
        <v>0.17399999999999999</v>
      </c>
      <c r="M55" s="12">
        <v>5.3999999999999999E-2</v>
      </c>
      <c r="N55" s="12">
        <v>1</v>
      </c>
    </row>
    <row r="56" spans="2:14" x14ac:dyDescent="0.3">
      <c r="B56" s="12" t="s">
        <v>790</v>
      </c>
      <c r="C56" s="12">
        <v>3.1169049804713699E-2</v>
      </c>
      <c r="D56" s="12">
        <v>0.10273429651191</v>
      </c>
      <c r="E56" s="12">
        <v>0.503</v>
      </c>
      <c r="F56" s="12">
        <v>0.48</v>
      </c>
      <c r="G56" s="12">
        <v>1</v>
      </c>
      <c r="H56" s="12"/>
      <c r="I56" s="12" t="s">
        <v>791</v>
      </c>
      <c r="J56" s="37">
        <v>8.96766316340169E-5</v>
      </c>
      <c r="K56" s="12">
        <v>7.9478566386599295E-2</v>
      </c>
      <c r="L56" s="12">
        <v>8.6999999999999994E-2</v>
      </c>
      <c r="M56" s="12">
        <v>1.4999999999999999E-2</v>
      </c>
      <c r="N56" s="12">
        <v>1</v>
      </c>
    </row>
    <row r="57" spans="2:14" x14ac:dyDescent="0.3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2:14" x14ac:dyDescent="0.3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2:14" x14ac:dyDescent="0.3">
      <c r="B59" s="67" t="s">
        <v>792</v>
      </c>
      <c r="C59" s="67"/>
      <c r="D59" s="67"/>
      <c r="E59" s="67"/>
      <c r="F59" s="67"/>
      <c r="G59" s="67"/>
      <c r="H59" s="12"/>
      <c r="I59" s="67" t="s">
        <v>793</v>
      </c>
      <c r="J59" s="67"/>
      <c r="K59" s="67"/>
      <c r="L59" s="67"/>
      <c r="M59" s="67"/>
      <c r="N59" s="67"/>
    </row>
    <row r="60" spans="2:14" ht="16.2" thickBot="1" x14ac:dyDescent="0.35">
      <c r="B60" s="13" t="s">
        <v>691</v>
      </c>
      <c r="C60" s="13" t="s">
        <v>692</v>
      </c>
      <c r="D60" s="13" t="s">
        <v>693</v>
      </c>
      <c r="E60" s="13" t="s">
        <v>694</v>
      </c>
      <c r="F60" s="13" t="s">
        <v>695</v>
      </c>
      <c r="G60" s="13" t="s">
        <v>696</v>
      </c>
      <c r="H60" s="12"/>
      <c r="I60" s="13" t="s">
        <v>691</v>
      </c>
      <c r="J60" s="13" t="s">
        <v>692</v>
      </c>
      <c r="K60" s="13" t="s">
        <v>693</v>
      </c>
      <c r="L60" s="13" t="s">
        <v>694</v>
      </c>
      <c r="M60" s="13" t="s">
        <v>695</v>
      </c>
      <c r="N60" s="13" t="s">
        <v>696</v>
      </c>
    </row>
    <row r="61" spans="2:14" ht="16.2" thickBot="1" x14ac:dyDescent="0.35">
      <c r="B61" s="36" t="s">
        <v>132</v>
      </c>
      <c r="C61" s="37">
        <v>8.5107548398091898E-100</v>
      </c>
      <c r="D61" s="12">
        <v>1.06868468720865</v>
      </c>
      <c r="E61" s="12">
        <v>1</v>
      </c>
      <c r="F61" s="12">
        <v>0.95899999999999996</v>
      </c>
      <c r="G61" s="37">
        <v>3.5099204034857102E-95</v>
      </c>
      <c r="H61" s="12"/>
      <c r="I61" s="36" t="s">
        <v>132</v>
      </c>
      <c r="J61" s="37">
        <v>1.2089765386351901E-42</v>
      </c>
      <c r="K61" s="12">
        <v>1.2941070652257001</v>
      </c>
      <c r="L61" s="12">
        <v>1</v>
      </c>
      <c r="M61" s="12">
        <v>0.95699999999999996</v>
      </c>
      <c r="N61" s="37">
        <v>4.9859401429854004E-38</v>
      </c>
    </row>
    <row r="62" spans="2:14" x14ac:dyDescent="0.3">
      <c r="B62" s="12" t="s">
        <v>794</v>
      </c>
      <c r="C62" s="12">
        <v>1.22796396024489E-2</v>
      </c>
      <c r="D62" s="12">
        <v>0.18307489111756201</v>
      </c>
      <c r="E62" s="12">
        <v>0.61299999999999999</v>
      </c>
      <c r="F62" s="12">
        <v>0.54</v>
      </c>
      <c r="G62" s="12">
        <v>1</v>
      </c>
      <c r="H62" s="12"/>
      <c r="I62" s="12" t="s">
        <v>711</v>
      </c>
      <c r="J62" s="37">
        <v>8.42182842520451E-8</v>
      </c>
      <c r="K62" s="12">
        <v>0.76115503268262796</v>
      </c>
      <c r="L62" s="12">
        <v>0.88400000000000001</v>
      </c>
      <c r="M62" s="12">
        <v>0.85199999999999998</v>
      </c>
      <c r="N62" s="12">
        <v>3.47324626083859E-3</v>
      </c>
    </row>
    <row r="63" spans="2:14" x14ac:dyDescent="0.3">
      <c r="B63" s="12" t="s">
        <v>795</v>
      </c>
      <c r="C63" s="12">
        <v>3.6914542615169598E-3</v>
      </c>
      <c r="D63" s="12">
        <v>0.17945460561866899</v>
      </c>
      <c r="E63" s="12">
        <v>0.46899999999999997</v>
      </c>
      <c r="F63" s="12">
        <v>0.38500000000000001</v>
      </c>
      <c r="G63" s="12">
        <v>1</v>
      </c>
      <c r="H63" s="12"/>
      <c r="I63" s="12" t="s">
        <v>796</v>
      </c>
      <c r="J63" s="12">
        <v>1.4164394370027699E-3</v>
      </c>
      <c r="K63" s="12">
        <v>0.745948087749287</v>
      </c>
      <c r="L63" s="12">
        <v>0.91300000000000003</v>
      </c>
      <c r="M63" s="12">
        <v>0.89100000000000001</v>
      </c>
      <c r="N63" s="12">
        <v>1</v>
      </c>
    </row>
    <row r="64" spans="2:14" x14ac:dyDescent="0.3">
      <c r="B64" s="12" t="s">
        <v>797</v>
      </c>
      <c r="C64" s="12">
        <v>3.3188951601962201E-3</v>
      </c>
      <c r="D64" s="12">
        <v>0.17730615847389999</v>
      </c>
      <c r="E64" s="12">
        <v>0.625</v>
      </c>
      <c r="F64" s="12">
        <v>0.51900000000000002</v>
      </c>
      <c r="G64" s="12">
        <v>1</v>
      </c>
      <c r="H64" s="12"/>
      <c r="I64" s="12" t="s">
        <v>698</v>
      </c>
      <c r="J64" s="37">
        <v>5.2347363984131399E-13</v>
      </c>
      <c r="K64" s="12">
        <v>0.59227800232996297</v>
      </c>
      <c r="L64" s="12">
        <v>1</v>
      </c>
      <c r="M64" s="12">
        <v>1</v>
      </c>
      <c r="N64" s="37">
        <v>2.1588576380695599E-8</v>
      </c>
    </row>
    <row r="65" spans="2:14" x14ac:dyDescent="0.3">
      <c r="B65" s="12" t="s">
        <v>798</v>
      </c>
      <c r="C65" s="12">
        <v>4.6038747460106199E-4</v>
      </c>
      <c r="D65" s="12">
        <v>0.177039057196543</v>
      </c>
      <c r="E65" s="12">
        <v>0.44400000000000001</v>
      </c>
      <c r="F65" s="12">
        <v>0.32200000000000001</v>
      </c>
      <c r="G65" s="12">
        <v>1</v>
      </c>
      <c r="H65" s="12"/>
      <c r="I65" s="12" t="s">
        <v>709</v>
      </c>
      <c r="J65" s="37">
        <v>8.0025741948381199E-8</v>
      </c>
      <c r="K65" s="12">
        <v>0.57055898864065102</v>
      </c>
      <c r="L65" s="12">
        <v>0.88400000000000001</v>
      </c>
      <c r="M65" s="12">
        <v>0.75</v>
      </c>
      <c r="N65" s="12">
        <v>3.30034162369319E-3</v>
      </c>
    </row>
    <row r="66" spans="2:14" x14ac:dyDescent="0.3">
      <c r="B66" s="12" t="s">
        <v>799</v>
      </c>
      <c r="C66" s="12">
        <v>2.5609387105033E-4</v>
      </c>
      <c r="D66" s="12">
        <v>0.17421485409213899</v>
      </c>
      <c r="E66" s="12">
        <v>0.44400000000000001</v>
      </c>
      <c r="F66" s="12">
        <v>0.309</v>
      </c>
      <c r="G66" s="12">
        <v>1</v>
      </c>
      <c r="H66" s="12"/>
      <c r="I66" s="12" t="s">
        <v>715</v>
      </c>
      <c r="J66" s="37">
        <v>7.220122409898E-7</v>
      </c>
      <c r="K66" s="12">
        <v>0.54703884319726004</v>
      </c>
      <c r="L66" s="12">
        <v>1</v>
      </c>
      <c r="M66" s="12">
        <v>0.96399999999999997</v>
      </c>
      <c r="N66" s="12">
        <v>2.9776506830660299E-2</v>
      </c>
    </row>
    <row r="67" spans="2:14" x14ac:dyDescent="0.3">
      <c r="B67" s="12" t="s">
        <v>800</v>
      </c>
      <c r="C67" s="12">
        <v>2.88393675412827E-2</v>
      </c>
      <c r="D67" s="12">
        <v>0.16724597728344101</v>
      </c>
      <c r="E67" s="12">
        <v>0.52500000000000002</v>
      </c>
      <c r="F67" s="12">
        <v>0.46500000000000002</v>
      </c>
      <c r="G67" s="12">
        <v>1</v>
      </c>
      <c r="H67" s="12"/>
      <c r="I67" s="12" t="s">
        <v>723</v>
      </c>
      <c r="J67" s="37">
        <v>9.6360047019851905E-6</v>
      </c>
      <c r="K67" s="12">
        <v>0.52337498614849698</v>
      </c>
      <c r="L67" s="12">
        <v>0.94199999999999995</v>
      </c>
      <c r="M67" s="12">
        <v>0.72899999999999998</v>
      </c>
      <c r="N67" s="12">
        <v>0.39739846991457101</v>
      </c>
    </row>
    <row r="68" spans="2:14" x14ac:dyDescent="0.3">
      <c r="B68" s="12" t="s">
        <v>801</v>
      </c>
      <c r="C68" s="12">
        <v>8.2897984711989504E-4</v>
      </c>
      <c r="D68" s="12">
        <v>0.165763160073057</v>
      </c>
      <c r="E68" s="12">
        <v>0.98799999999999999</v>
      </c>
      <c r="F68" s="12">
        <v>0.96699999999999997</v>
      </c>
      <c r="G68" s="12">
        <v>1</v>
      </c>
      <c r="H68" s="12"/>
      <c r="I68" s="12" t="s">
        <v>136</v>
      </c>
      <c r="J68" s="37">
        <v>6.6460561992846097E-9</v>
      </c>
      <c r="K68" s="12">
        <v>0.52052348568275897</v>
      </c>
      <c r="L68" s="12">
        <v>0.94199999999999995</v>
      </c>
      <c r="M68" s="12">
        <v>0.72399999999999998</v>
      </c>
      <c r="N68" s="12">
        <v>2.7409000371469701E-4</v>
      </c>
    </row>
    <row r="69" spans="2:14" x14ac:dyDescent="0.3">
      <c r="B69" s="12" t="s">
        <v>802</v>
      </c>
      <c r="C69" s="12">
        <v>1.18315113433061E-2</v>
      </c>
      <c r="D69" s="12">
        <v>0.16546647717980301</v>
      </c>
      <c r="E69" s="12">
        <v>0.32500000000000001</v>
      </c>
      <c r="F69" s="12">
        <v>0.253</v>
      </c>
      <c r="G69" s="12">
        <v>1</v>
      </c>
      <c r="H69" s="12"/>
      <c r="I69" s="12" t="s">
        <v>150</v>
      </c>
      <c r="J69" s="37">
        <v>5.1361453798334199E-9</v>
      </c>
      <c r="K69" s="12">
        <v>0.51306643082902403</v>
      </c>
      <c r="L69" s="12">
        <v>1</v>
      </c>
      <c r="M69" s="12">
        <v>0.996</v>
      </c>
      <c r="N69" s="12">
        <v>2.1181977160970999E-4</v>
      </c>
    </row>
    <row r="70" spans="2:14" x14ac:dyDescent="0.3">
      <c r="B70" s="12" t="s">
        <v>803</v>
      </c>
      <c r="C70" s="12">
        <v>1.53397417013823E-2</v>
      </c>
      <c r="D70" s="12">
        <v>0.16403903490389601</v>
      </c>
      <c r="E70" s="12">
        <v>0.78700000000000003</v>
      </c>
      <c r="F70" s="12">
        <v>0.77700000000000002</v>
      </c>
      <c r="G70" s="12">
        <v>1</v>
      </c>
      <c r="H70" s="12"/>
      <c r="I70" s="12" t="s">
        <v>702</v>
      </c>
      <c r="J70" s="37">
        <v>9.9380598449424799E-9</v>
      </c>
      <c r="K70" s="12">
        <v>0.49845170882687401</v>
      </c>
      <c r="L70" s="12">
        <v>1</v>
      </c>
      <c r="M70" s="12">
        <v>0.98199999999999998</v>
      </c>
      <c r="N70" s="12">
        <v>4.0985552606527298E-4</v>
      </c>
    </row>
    <row r="71" spans="2:14" x14ac:dyDescent="0.3">
      <c r="B71" s="12" t="s">
        <v>804</v>
      </c>
      <c r="C71" s="12">
        <v>3.25677051075592E-2</v>
      </c>
      <c r="D71" s="12">
        <v>0.163235715775715</v>
      </c>
      <c r="E71" s="12">
        <v>0.53700000000000003</v>
      </c>
      <c r="F71" s="12">
        <v>0.49</v>
      </c>
      <c r="G71" s="12">
        <v>1</v>
      </c>
      <c r="H71" s="12"/>
      <c r="I71" s="12" t="s">
        <v>771</v>
      </c>
      <c r="J71" s="37">
        <v>2.3060474825769499E-5</v>
      </c>
      <c r="K71" s="12">
        <v>0.46301155227926499</v>
      </c>
      <c r="L71" s="12">
        <v>0.754</v>
      </c>
      <c r="M71" s="12">
        <v>0.61199999999999999</v>
      </c>
      <c r="N71" s="12">
        <v>0.95103704228955999</v>
      </c>
    </row>
    <row r="72" spans="2:14" x14ac:dyDescent="0.3">
      <c r="B72" s="12" t="s">
        <v>805</v>
      </c>
      <c r="C72" s="12">
        <v>2.28121893952058E-3</v>
      </c>
      <c r="D72" s="12">
        <v>0.15789786620537799</v>
      </c>
      <c r="E72" s="12">
        <v>0.34399999999999997</v>
      </c>
      <c r="F72" s="12">
        <v>0.245</v>
      </c>
      <c r="G72" s="12">
        <v>1</v>
      </c>
      <c r="H72" s="12"/>
      <c r="I72" s="12" t="s">
        <v>713</v>
      </c>
      <c r="J72" s="37">
        <v>3.1756717837548403E-7</v>
      </c>
      <c r="K72" s="12">
        <v>0.46025292258850198</v>
      </c>
      <c r="L72" s="12">
        <v>0.98599999999999999</v>
      </c>
      <c r="M72" s="12">
        <v>0.96099999999999997</v>
      </c>
      <c r="N72" s="12">
        <v>1.30967880033833E-2</v>
      </c>
    </row>
    <row r="73" spans="2:14" x14ac:dyDescent="0.3">
      <c r="B73" s="12" t="s">
        <v>806</v>
      </c>
      <c r="C73" s="12">
        <v>3.5308876619388001E-3</v>
      </c>
      <c r="D73" s="12">
        <v>0.15785505971259001</v>
      </c>
      <c r="E73" s="12">
        <v>0.58099999999999996</v>
      </c>
      <c r="F73" s="12">
        <v>0.47499999999999998</v>
      </c>
      <c r="G73" s="12">
        <v>1</v>
      </c>
      <c r="H73" s="12"/>
      <c r="I73" s="12" t="s">
        <v>807</v>
      </c>
      <c r="J73" s="12">
        <v>7.6153958170736794E-2</v>
      </c>
      <c r="K73" s="12">
        <v>0.45505844918310301</v>
      </c>
      <c r="L73" s="12">
        <v>0.78300000000000003</v>
      </c>
      <c r="M73" s="12">
        <v>0.76900000000000002</v>
      </c>
      <c r="N73" s="12">
        <v>1</v>
      </c>
    </row>
    <row r="74" spans="2:14" x14ac:dyDescent="0.3">
      <c r="B74" s="12" t="s">
        <v>808</v>
      </c>
      <c r="C74" s="12">
        <v>7.4095542941939501E-3</v>
      </c>
      <c r="D74" s="12">
        <v>0.15770746167052299</v>
      </c>
      <c r="E74" s="12">
        <v>0.77500000000000002</v>
      </c>
      <c r="F74" s="12">
        <v>0.69099999999999995</v>
      </c>
      <c r="G74" s="12">
        <v>1</v>
      </c>
      <c r="H74" s="12"/>
      <c r="I74" s="12" t="s">
        <v>781</v>
      </c>
      <c r="J74" s="37">
        <v>5.9232472415884398E-5</v>
      </c>
      <c r="K74" s="12">
        <v>0.37643635626973498</v>
      </c>
      <c r="L74" s="12">
        <v>0.92800000000000005</v>
      </c>
      <c r="M74" s="12">
        <v>0.91300000000000003</v>
      </c>
      <c r="N74" s="12">
        <v>1</v>
      </c>
    </row>
    <row r="75" spans="2:14" x14ac:dyDescent="0.3">
      <c r="B75" s="12" t="s">
        <v>809</v>
      </c>
      <c r="C75" s="12">
        <v>1.03177363980661E-2</v>
      </c>
      <c r="D75" s="12">
        <v>0.15137593686954401</v>
      </c>
      <c r="E75" s="12">
        <v>0.45600000000000002</v>
      </c>
      <c r="F75" s="12">
        <v>0.36699999999999999</v>
      </c>
      <c r="G75" s="12">
        <v>1</v>
      </c>
      <c r="H75" s="12"/>
      <c r="I75" s="12" t="s">
        <v>779</v>
      </c>
      <c r="J75" s="37">
        <v>5.3479898018540898E-5</v>
      </c>
      <c r="K75" s="12">
        <v>0.37348335977821001</v>
      </c>
      <c r="L75" s="12">
        <v>1</v>
      </c>
      <c r="M75" s="12">
        <v>0.98399999999999999</v>
      </c>
      <c r="N75" s="12">
        <v>1</v>
      </c>
    </row>
    <row r="76" spans="2:14" x14ac:dyDescent="0.3">
      <c r="B76" s="12" t="s">
        <v>810</v>
      </c>
      <c r="C76" s="12">
        <v>5.2871335804983901E-3</v>
      </c>
      <c r="D76" s="12">
        <v>0.15056652888854499</v>
      </c>
      <c r="E76" s="12">
        <v>0.67500000000000004</v>
      </c>
      <c r="F76" s="12">
        <v>0.57299999999999995</v>
      </c>
      <c r="G76" s="12">
        <v>1</v>
      </c>
      <c r="H76" s="12"/>
      <c r="I76" s="12" t="s">
        <v>811</v>
      </c>
      <c r="J76" s="12">
        <v>1.2545309146440599E-4</v>
      </c>
      <c r="K76" s="12">
        <v>0.37203906553063998</v>
      </c>
      <c r="L76" s="12">
        <v>0.87</v>
      </c>
      <c r="M76" s="12">
        <v>0.74099999999999999</v>
      </c>
      <c r="N76" s="12">
        <v>1</v>
      </c>
    </row>
    <row r="77" spans="2:14" x14ac:dyDescent="0.3">
      <c r="B77" s="12" t="s">
        <v>812</v>
      </c>
      <c r="C77" s="12">
        <v>3.6604502718620903E-2</v>
      </c>
      <c r="D77" s="12">
        <v>0.149845483711776</v>
      </c>
      <c r="E77" s="12">
        <v>0.51200000000000001</v>
      </c>
      <c r="F77" s="12">
        <v>0.45800000000000002</v>
      </c>
      <c r="G77" s="12">
        <v>1</v>
      </c>
      <c r="H77" s="12"/>
      <c r="I77" s="12" t="s">
        <v>767</v>
      </c>
      <c r="J77" s="37">
        <v>1.57179482557935E-5</v>
      </c>
      <c r="K77" s="12">
        <v>0.35787535490628902</v>
      </c>
      <c r="L77" s="12">
        <v>0.98599999999999999</v>
      </c>
      <c r="M77" s="12">
        <v>0.95699999999999996</v>
      </c>
      <c r="N77" s="12">
        <v>0.648223904017179</v>
      </c>
    </row>
    <row r="78" spans="2:14" x14ac:dyDescent="0.3">
      <c r="B78" s="12" t="s">
        <v>813</v>
      </c>
      <c r="C78" s="12">
        <v>3.6608196535920602E-2</v>
      </c>
      <c r="D78" s="12">
        <v>0.14966749147234701</v>
      </c>
      <c r="E78" s="12">
        <v>0.33800000000000002</v>
      </c>
      <c r="F78" s="12">
        <v>0.27900000000000003</v>
      </c>
      <c r="G78" s="12">
        <v>1</v>
      </c>
      <c r="H78" s="12"/>
      <c r="I78" s="12" t="s">
        <v>154</v>
      </c>
      <c r="J78" s="37">
        <v>5.2567251636051401E-8</v>
      </c>
      <c r="K78" s="12">
        <v>0.35536296975555998</v>
      </c>
      <c r="L78" s="12">
        <v>1</v>
      </c>
      <c r="M78" s="12">
        <v>0.999</v>
      </c>
      <c r="N78" s="12">
        <v>2.1679260247224E-3</v>
      </c>
    </row>
    <row r="79" spans="2:14" x14ac:dyDescent="0.3">
      <c r="B79" s="12" t="s">
        <v>814</v>
      </c>
      <c r="C79" s="12">
        <v>3.05252756395142E-2</v>
      </c>
      <c r="D79" s="12">
        <v>0.14962342892390301</v>
      </c>
      <c r="E79" s="12">
        <v>0.78700000000000003</v>
      </c>
      <c r="F79" s="12">
        <v>0.73899999999999999</v>
      </c>
      <c r="G79" s="12">
        <v>1</v>
      </c>
      <c r="H79" s="12"/>
      <c r="I79" s="12" t="s">
        <v>815</v>
      </c>
      <c r="J79" s="12">
        <v>2.8541005291840901E-4</v>
      </c>
      <c r="K79" s="12">
        <v>0.35375695486891301</v>
      </c>
      <c r="L79" s="12">
        <v>0.84099999999999997</v>
      </c>
      <c r="M79" s="12">
        <v>0.69699999999999995</v>
      </c>
      <c r="N79" s="12">
        <v>1</v>
      </c>
    </row>
    <row r="80" spans="2:14" x14ac:dyDescent="0.3">
      <c r="B80" s="12" t="s">
        <v>816</v>
      </c>
      <c r="C80" s="12">
        <v>8.2052079982374699E-4</v>
      </c>
      <c r="D80" s="12">
        <v>0.14601940508059899</v>
      </c>
      <c r="E80" s="12">
        <v>0.33100000000000002</v>
      </c>
      <c r="F80" s="12">
        <v>0.216</v>
      </c>
      <c r="G80" s="12">
        <v>1</v>
      </c>
      <c r="H80" s="12"/>
      <c r="I80" s="12" t="s">
        <v>704</v>
      </c>
      <c r="J80" s="37">
        <v>2.7980048381083099E-8</v>
      </c>
      <c r="K80" s="12">
        <v>0.33950476549643299</v>
      </c>
      <c r="L80" s="12">
        <v>0.98599999999999999</v>
      </c>
      <c r="M80" s="12">
        <v>0.999</v>
      </c>
      <c r="N80" s="12">
        <v>1.1539251752842501E-3</v>
      </c>
    </row>
    <row r="81" spans="2:14" x14ac:dyDescent="0.3">
      <c r="B81" s="12" t="s">
        <v>817</v>
      </c>
      <c r="C81" s="12">
        <v>3.84767840113713E-2</v>
      </c>
      <c r="D81" s="12">
        <v>0.14585254868787001</v>
      </c>
      <c r="E81" s="12">
        <v>0.42499999999999999</v>
      </c>
      <c r="F81" s="12">
        <v>0.36299999999999999</v>
      </c>
      <c r="G81" s="12">
        <v>1</v>
      </c>
      <c r="H81" s="12"/>
      <c r="I81" s="12" t="s">
        <v>818</v>
      </c>
      <c r="J81" s="12">
        <v>7.9390892598766097E-4</v>
      </c>
      <c r="K81" s="12">
        <v>0.33748711188142699</v>
      </c>
      <c r="L81" s="12">
        <v>0.94199999999999995</v>
      </c>
      <c r="M81" s="12">
        <v>0.94799999999999995</v>
      </c>
      <c r="N81" s="12">
        <v>1</v>
      </c>
    </row>
    <row r="82" spans="2:14" x14ac:dyDescent="0.3">
      <c r="B82" s="12" t="s">
        <v>819</v>
      </c>
      <c r="C82" s="12">
        <v>9.9280029056020604E-3</v>
      </c>
      <c r="D82" s="12">
        <v>0.14565212160955701</v>
      </c>
      <c r="E82" s="12">
        <v>0.89400000000000002</v>
      </c>
      <c r="F82" s="12">
        <v>0.82299999999999995</v>
      </c>
      <c r="G82" s="12">
        <v>1</v>
      </c>
      <c r="H82" s="12"/>
      <c r="I82" s="12" t="s">
        <v>719</v>
      </c>
      <c r="J82" s="37">
        <v>5.5968685214518296E-6</v>
      </c>
      <c r="K82" s="12">
        <v>0.328105813117122</v>
      </c>
      <c r="L82" s="12">
        <v>0.66700000000000004</v>
      </c>
      <c r="M82" s="12">
        <v>0.439</v>
      </c>
      <c r="N82" s="12">
        <v>0.23082045469319501</v>
      </c>
    </row>
    <row r="83" spans="2:14" x14ac:dyDescent="0.3">
      <c r="B83" s="12" t="s">
        <v>820</v>
      </c>
      <c r="C83" s="12">
        <v>7.0398998252197299E-3</v>
      </c>
      <c r="D83" s="12">
        <v>0.14339210469052199</v>
      </c>
      <c r="E83" s="12">
        <v>0.312</v>
      </c>
      <c r="F83" s="12">
        <v>0.23200000000000001</v>
      </c>
      <c r="G83" s="12">
        <v>1</v>
      </c>
      <c r="H83" s="12"/>
      <c r="I83" s="12" t="s">
        <v>821</v>
      </c>
      <c r="J83" s="12">
        <v>0.32586525926941601</v>
      </c>
      <c r="K83" s="12">
        <v>0.31898463315436898</v>
      </c>
      <c r="L83" s="12">
        <v>0.53600000000000003</v>
      </c>
      <c r="M83" s="12">
        <v>0.51900000000000002</v>
      </c>
      <c r="N83" s="12">
        <v>1</v>
      </c>
    </row>
    <row r="84" spans="2:14" x14ac:dyDescent="0.3">
      <c r="B84" s="12" t="s">
        <v>822</v>
      </c>
      <c r="C84" s="12">
        <v>8.0858179050136893E-3</v>
      </c>
      <c r="D84" s="12">
        <v>0.14289022954184699</v>
      </c>
      <c r="E84" s="12">
        <v>0.83799999999999997</v>
      </c>
      <c r="F84" s="12">
        <v>0.76200000000000001</v>
      </c>
      <c r="G84" s="12">
        <v>1</v>
      </c>
      <c r="H84" s="12"/>
      <c r="I84" s="12" t="s">
        <v>176</v>
      </c>
      <c r="J84" s="12">
        <v>7.8491997907539305E-3</v>
      </c>
      <c r="K84" s="12">
        <v>0.31257842933058799</v>
      </c>
      <c r="L84" s="12">
        <v>0.91300000000000003</v>
      </c>
      <c r="M84" s="12">
        <v>0.84699999999999998</v>
      </c>
      <c r="N84" s="12">
        <v>1</v>
      </c>
    </row>
    <row r="85" spans="2:14" x14ac:dyDescent="0.3">
      <c r="B85" s="12" t="s">
        <v>823</v>
      </c>
      <c r="C85" s="12">
        <v>1.78672688508037E-2</v>
      </c>
      <c r="D85" s="12">
        <v>0.14211732170594599</v>
      </c>
      <c r="E85" s="12">
        <v>0.7</v>
      </c>
      <c r="F85" s="12">
        <v>0.60899999999999999</v>
      </c>
      <c r="G85" s="12">
        <v>1</v>
      </c>
      <c r="H85" s="12"/>
      <c r="I85" s="12" t="s">
        <v>769</v>
      </c>
      <c r="J85" s="37">
        <v>1.6242476756642701E-5</v>
      </c>
      <c r="K85" s="12">
        <v>0.30763216311318498</v>
      </c>
      <c r="L85" s="12">
        <v>0.98599999999999999</v>
      </c>
      <c r="M85" s="12">
        <v>0.97499999999999998</v>
      </c>
      <c r="N85" s="12">
        <v>0.669855983920701</v>
      </c>
    </row>
    <row r="86" spans="2:14" x14ac:dyDescent="0.3">
      <c r="B86" s="12" t="s">
        <v>824</v>
      </c>
      <c r="C86" s="12">
        <v>1.3120588579515301E-4</v>
      </c>
      <c r="D86" s="12">
        <v>0.14166888101375699</v>
      </c>
      <c r="E86" s="12">
        <v>0.28799999999999998</v>
      </c>
      <c r="F86" s="12">
        <v>0.16900000000000001</v>
      </c>
      <c r="G86" s="12">
        <v>1</v>
      </c>
      <c r="H86" s="12"/>
      <c r="I86" s="12" t="s">
        <v>825</v>
      </c>
      <c r="J86" s="12">
        <v>9.5599142323287995E-3</v>
      </c>
      <c r="K86" s="12">
        <v>0.304227140367267</v>
      </c>
      <c r="L86" s="12">
        <v>0.95699999999999996</v>
      </c>
      <c r="M86" s="12">
        <v>0.95499999999999996</v>
      </c>
      <c r="N86" s="12">
        <v>1</v>
      </c>
    </row>
    <row r="87" spans="2:14" x14ac:dyDescent="0.3">
      <c r="B87" s="12" t="s">
        <v>826</v>
      </c>
      <c r="C87" s="12">
        <v>1.9330853450338002E-2</v>
      </c>
      <c r="D87" s="12">
        <v>0.14127566842620201</v>
      </c>
      <c r="E87" s="12">
        <v>0.56899999999999995</v>
      </c>
      <c r="F87" s="12">
        <v>0.49099999999999999</v>
      </c>
      <c r="G87" s="12">
        <v>1</v>
      </c>
      <c r="H87" s="12"/>
      <c r="I87" s="12" t="s">
        <v>765</v>
      </c>
      <c r="J87" s="37">
        <v>1.409842136504E-5</v>
      </c>
      <c r="K87" s="12">
        <v>0.30151899105742702</v>
      </c>
      <c r="L87" s="12">
        <v>0.98599999999999999</v>
      </c>
      <c r="M87" s="12">
        <v>0.99399999999999999</v>
      </c>
      <c r="N87" s="12">
        <v>0.581432995515616</v>
      </c>
    </row>
    <row r="88" spans="2:14" x14ac:dyDescent="0.3">
      <c r="B88" s="12" t="s">
        <v>827</v>
      </c>
      <c r="C88" s="12">
        <v>9.3391542246794405E-3</v>
      </c>
      <c r="D88" s="12">
        <v>0.140928469086016</v>
      </c>
      <c r="E88" s="12">
        <v>0.72499999999999998</v>
      </c>
      <c r="F88" s="12">
        <v>0.622</v>
      </c>
      <c r="G88" s="12">
        <v>1</v>
      </c>
      <c r="H88" s="12"/>
      <c r="I88" s="12" t="s">
        <v>828</v>
      </c>
      <c r="J88" s="37">
        <v>9.6630469697941201E-5</v>
      </c>
      <c r="K88" s="12">
        <v>0.29116977988016601</v>
      </c>
      <c r="L88" s="12">
        <v>1</v>
      </c>
      <c r="M88" s="12">
        <v>0.99399999999999999</v>
      </c>
      <c r="N88" s="12">
        <v>1</v>
      </c>
    </row>
    <row r="89" spans="2:14" x14ac:dyDescent="0.3">
      <c r="B89" s="12" t="s">
        <v>829</v>
      </c>
      <c r="C89" s="12">
        <v>1.3261162901853999E-2</v>
      </c>
      <c r="D89" s="12">
        <v>0.14049095926376001</v>
      </c>
      <c r="E89" s="12">
        <v>0.38100000000000001</v>
      </c>
      <c r="F89" s="12">
        <v>0.3</v>
      </c>
      <c r="G89" s="12">
        <v>1</v>
      </c>
      <c r="H89" s="12"/>
      <c r="I89" s="12" t="s">
        <v>830</v>
      </c>
      <c r="J89" s="12">
        <v>6.4557377174466501E-4</v>
      </c>
      <c r="K89" s="12">
        <v>0.28659616063658599</v>
      </c>
      <c r="L89" s="12">
        <v>0.59399999999999997</v>
      </c>
      <c r="M89" s="12">
        <v>0.438</v>
      </c>
      <c r="N89" s="12">
        <v>1</v>
      </c>
    </row>
    <row r="90" spans="2:14" x14ac:dyDescent="0.3">
      <c r="B90" s="12" t="s">
        <v>831</v>
      </c>
      <c r="C90" s="12">
        <v>2.0197758135863001E-2</v>
      </c>
      <c r="D90" s="12">
        <v>0.14015277940022899</v>
      </c>
      <c r="E90" s="12">
        <v>0.65</v>
      </c>
      <c r="F90" s="12">
        <v>0.58599999999999997</v>
      </c>
      <c r="G90" s="12">
        <v>1</v>
      </c>
      <c r="H90" s="12"/>
      <c r="I90" s="12" t="s">
        <v>832</v>
      </c>
      <c r="J90" s="12">
        <v>4.6611530358700902E-3</v>
      </c>
      <c r="K90" s="12">
        <v>0.28097485937524902</v>
      </c>
      <c r="L90" s="12">
        <v>0.68100000000000005</v>
      </c>
      <c r="M90" s="12">
        <v>0.55300000000000005</v>
      </c>
      <c r="N90" s="12">
        <v>1</v>
      </c>
    </row>
    <row r="91" spans="2:14" x14ac:dyDescent="0.3">
      <c r="B91" s="12" t="s">
        <v>833</v>
      </c>
      <c r="C91" s="12">
        <v>1.00210306717168E-2</v>
      </c>
      <c r="D91" s="12">
        <v>0.140089774866066</v>
      </c>
      <c r="E91" s="12">
        <v>0.74399999999999999</v>
      </c>
      <c r="F91" s="12">
        <v>0.748</v>
      </c>
      <c r="G91" s="12">
        <v>1</v>
      </c>
      <c r="H91" s="12"/>
      <c r="I91" s="12" t="s">
        <v>834</v>
      </c>
      <c r="J91" s="12">
        <v>6.2177733588038497E-3</v>
      </c>
      <c r="K91" s="12">
        <v>0.27429924975244502</v>
      </c>
      <c r="L91" s="12">
        <v>1</v>
      </c>
      <c r="M91" s="12">
        <v>1</v>
      </c>
      <c r="N91" s="12">
        <v>1</v>
      </c>
    </row>
    <row r="92" spans="2:14" x14ac:dyDescent="0.3">
      <c r="B92" s="12" t="s">
        <v>835</v>
      </c>
      <c r="C92" s="12">
        <v>4.6789472402178199E-2</v>
      </c>
      <c r="D92" s="12">
        <v>0.139294015290443</v>
      </c>
      <c r="E92" s="12">
        <v>0.68799999999999994</v>
      </c>
      <c r="F92" s="12">
        <v>0.63900000000000001</v>
      </c>
      <c r="G92" s="12">
        <v>1</v>
      </c>
      <c r="H92" s="12"/>
      <c r="I92" s="12" t="s">
        <v>836</v>
      </c>
      <c r="J92" s="12">
        <v>3.2144510250200201E-4</v>
      </c>
      <c r="K92" s="12">
        <v>0.27137773168089602</v>
      </c>
      <c r="L92" s="12">
        <v>0.57999999999999996</v>
      </c>
      <c r="M92" s="12">
        <v>0.40300000000000002</v>
      </c>
      <c r="N92" s="12">
        <v>1</v>
      </c>
    </row>
    <row r="93" spans="2:14" x14ac:dyDescent="0.3">
      <c r="B93" s="12" t="s">
        <v>837</v>
      </c>
      <c r="C93" s="12">
        <v>3.646618725405E-2</v>
      </c>
      <c r="D93" s="12">
        <v>0.13870799176040899</v>
      </c>
      <c r="E93" s="12">
        <v>0.57499999999999996</v>
      </c>
      <c r="F93" s="12">
        <v>0.51200000000000001</v>
      </c>
      <c r="G93" s="12">
        <v>1</v>
      </c>
      <c r="H93" s="12"/>
      <c r="I93" s="12" t="s">
        <v>157</v>
      </c>
      <c r="J93" s="12">
        <v>1.3565786645995201E-4</v>
      </c>
      <c r="K93" s="12">
        <v>0.26950197664492798</v>
      </c>
      <c r="L93" s="12">
        <v>0.98599999999999999</v>
      </c>
      <c r="M93" s="12">
        <v>0.97499999999999998</v>
      </c>
      <c r="N93" s="12">
        <v>1</v>
      </c>
    </row>
    <row r="94" spans="2:14" x14ac:dyDescent="0.3">
      <c r="B94" s="12" t="s">
        <v>838</v>
      </c>
      <c r="C94" s="12">
        <v>7.7899420468857894E-2</v>
      </c>
      <c r="D94" s="12">
        <v>0.13840113537708801</v>
      </c>
      <c r="E94" s="12">
        <v>0.35599999999999998</v>
      </c>
      <c r="F94" s="12">
        <v>0.29599999999999999</v>
      </c>
      <c r="G94" s="12">
        <v>1</v>
      </c>
      <c r="H94" s="12"/>
      <c r="I94" s="12" t="s">
        <v>839</v>
      </c>
      <c r="J94" s="12">
        <v>1.05311068469109E-3</v>
      </c>
      <c r="K94" s="12">
        <v>0.26113883737855798</v>
      </c>
      <c r="L94" s="12">
        <v>1</v>
      </c>
      <c r="M94" s="12">
        <v>0.95799999999999996</v>
      </c>
      <c r="N94" s="12">
        <v>1</v>
      </c>
    </row>
    <row r="95" spans="2:14" x14ac:dyDescent="0.3">
      <c r="B95" s="12" t="s">
        <v>840</v>
      </c>
      <c r="C95" s="12">
        <v>3.7952473430446602E-2</v>
      </c>
      <c r="D95" s="12">
        <v>0.13836927985702399</v>
      </c>
      <c r="E95" s="12">
        <v>0.83799999999999997</v>
      </c>
      <c r="F95" s="12">
        <v>0.78900000000000003</v>
      </c>
      <c r="G95" s="12">
        <v>1</v>
      </c>
      <c r="H95" s="12"/>
      <c r="I95" s="12" t="s">
        <v>841</v>
      </c>
      <c r="J95" s="12">
        <v>0.22568340481066301</v>
      </c>
      <c r="K95" s="12">
        <v>0.25841112787798998</v>
      </c>
      <c r="L95" s="12">
        <v>5.8000000000000003E-2</v>
      </c>
      <c r="M95" s="12">
        <v>0.109</v>
      </c>
      <c r="N95" s="12">
        <v>1</v>
      </c>
    </row>
    <row r="96" spans="2:14" x14ac:dyDescent="0.3">
      <c r="B96" s="12" t="s">
        <v>842</v>
      </c>
      <c r="C96" s="12">
        <v>5.9103964597453998E-3</v>
      </c>
      <c r="D96" s="12">
        <v>0.13744491287684901</v>
      </c>
      <c r="E96" s="12">
        <v>0.38800000000000001</v>
      </c>
      <c r="F96" s="12">
        <v>0.29399999999999998</v>
      </c>
      <c r="G96" s="12">
        <v>1</v>
      </c>
      <c r="H96" s="12"/>
      <c r="I96" s="12" t="s">
        <v>287</v>
      </c>
      <c r="J96" s="12">
        <v>4.9951510758755504E-3</v>
      </c>
      <c r="K96" s="12">
        <v>0.257935882433662</v>
      </c>
      <c r="L96" s="12">
        <v>0.97099999999999997</v>
      </c>
      <c r="M96" s="12">
        <v>0.92500000000000004</v>
      </c>
      <c r="N96" s="12">
        <v>1</v>
      </c>
    </row>
    <row r="97" spans="2:14" x14ac:dyDescent="0.3">
      <c r="B97" s="12" t="s">
        <v>843</v>
      </c>
      <c r="C97" s="12">
        <v>5.3623217488532699E-3</v>
      </c>
      <c r="D97" s="12">
        <v>0.13707066998538101</v>
      </c>
      <c r="E97" s="12">
        <v>0.28799999999999998</v>
      </c>
      <c r="F97" s="12">
        <v>0.20399999999999999</v>
      </c>
      <c r="G97" s="12">
        <v>1</v>
      </c>
      <c r="H97" s="12"/>
      <c r="I97" s="12" t="s">
        <v>844</v>
      </c>
      <c r="J97" s="12">
        <v>2.1790408643556899E-2</v>
      </c>
      <c r="K97" s="12">
        <v>0.25669657669518797</v>
      </c>
      <c r="L97" s="12">
        <v>0.59399999999999997</v>
      </c>
      <c r="M97" s="12">
        <v>0.51700000000000002</v>
      </c>
      <c r="N97" s="12">
        <v>1</v>
      </c>
    </row>
    <row r="98" spans="2:14" x14ac:dyDescent="0.3">
      <c r="B98" s="12" t="s">
        <v>845</v>
      </c>
      <c r="C98" s="12">
        <v>1.06926709606675E-2</v>
      </c>
      <c r="D98" s="12">
        <v>0.13492757158779101</v>
      </c>
      <c r="E98" s="12">
        <v>0.46899999999999997</v>
      </c>
      <c r="F98" s="12">
        <v>0.371</v>
      </c>
      <c r="G98" s="12">
        <v>1</v>
      </c>
      <c r="H98" s="12"/>
      <c r="I98" s="12" t="s">
        <v>846</v>
      </c>
      <c r="J98" s="12">
        <v>2.6714944232936301E-3</v>
      </c>
      <c r="K98" s="12">
        <v>0.25661478093695</v>
      </c>
      <c r="L98" s="12">
        <v>0.68100000000000005</v>
      </c>
      <c r="M98" s="12">
        <v>0.56499999999999995</v>
      </c>
      <c r="N98" s="12">
        <v>1</v>
      </c>
    </row>
    <row r="99" spans="2:14" x14ac:dyDescent="0.3">
      <c r="B99" s="12" t="s">
        <v>847</v>
      </c>
      <c r="C99" s="12">
        <v>8.4701732862526094E-3</v>
      </c>
      <c r="D99" s="12">
        <v>0.13484985075931799</v>
      </c>
      <c r="E99" s="12">
        <v>0.3</v>
      </c>
      <c r="F99" s="12">
        <v>0.218</v>
      </c>
      <c r="G99" s="12">
        <v>1</v>
      </c>
      <c r="H99" s="12"/>
      <c r="I99" s="12" t="s">
        <v>848</v>
      </c>
      <c r="J99" s="12">
        <v>6.9278717500734699E-4</v>
      </c>
      <c r="K99" s="12">
        <v>0.25544961951987299</v>
      </c>
      <c r="L99" s="12">
        <v>0.377</v>
      </c>
      <c r="M99" s="12">
        <v>0.214</v>
      </c>
      <c r="N99" s="12">
        <v>1</v>
      </c>
    </row>
    <row r="100" spans="2:14" x14ac:dyDescent="0.3">
      <c r="B100" s="12" t="s">
        <v>849</v>
      </c>
      <c r="C100" s="12">
        <v>5.9363406370518297E-3</v>
      </c>
      <c r="D100" s="12">
        <v>0.13449729513293299</v>
      </c>
      <c r="E100" s="12">
        <v>0.95599999999999996</v>
      </c>
      <c r="F100" s="12">
        <v>0.94699999999999995</v>
      </c>
      <c r="G100" s="12">
        <v>1</v>
      </c>
      <c r="H100" s="12"/>
      <c r="I100" s="12" t="s">
        <v>773</v>
      </c>
      <c r="J100" s="37">
        <v>2.9426405879921499E-5</v>
      </c>
      <c r="K100" s="12">
        <v>0.25366952856466901</v>
      </c>
      <c r="L100" s="12">
        <v>1</v>
      </c>
      <c r="M100" s="12">
        <v>1</v>
      </c>
      <c r="N100" s="12">
        <v>1</v>
      </c>
    </row>
    <row r="101" spans="2:14" x14ac:dyDescent="0.3">
      <c r="B101" s="12" t="s">
        <v>850</v>
      </c>
      <c r="C101" s="12">
        <v>8.1420362896736393E-3</v>
      </c>
      <c r="D101" s="12">
        <v>0.13378235024010501</v>
      </c>
      <c r="E101" s="12">
        <v>0.85599999999999998</v>
      </c>
      <c r="F101" s="12">
        <v>0.77600000000000002</v>
      </c>
      <c r="G101" s="12">
        <v>1</v>
      </c>
      <c r="H101" s="12"/>
      <c r="I101" s="12" t="s">
        <v>851</v>
      </c>
      <c r="J101" s="12">
        <v>8.5343282128312308E-3</v>
      </c>
      <c r="K101" s="12">
        <v>0.24832417581337801</v>
      </c>
      <c r="L101" s="12">
        <v>0.754</v>
      </c>
      <c r="M101" s="12">
        <v>0.69599999999999995</v>
      </c>
      <c r="N101" s="12">
        <v>1</v>
      </c>
    </row>
    <row r="102" spans="2:14" x14ac:dyDescent="0.3">
      <c r="B102" s="12" t="s">
        <v>852</v>
      </c>
      <c r="C102" s="12">
        <v>5.3916324873342302E-4</v>
      </c>
      <c r="D102" s="12">
        <v>0.13357153967666099</v>
      </c>
      <c r="E102" s="12">
        <v>0.30599999999999999</v>
      </c>
      <c r="F102" s="12">
        <v>0.19500000000000001</v>
      </c>
      <c r="G102" s="12">
        <v>1</v>
      </c>
      <c r="H102" s="12"/>
      <c r="I102" s="12" t="s">
        <v>853</v>
      </c>
      <c r="J102" s="12">
        <v>1.1309404174245599E-2</v>
      </c>
      <c r="K102" s="12">
        <v>0.24710099713383901</v>
      </c>
      <c r="L102" s="12">
        <v>0.435</v>
      </c>
      <c r="M102" s="12">
        <v>0.312</v>
      </c>
      <c r="N102" s="12">
        <v>1</v>
      </c>
    </row>
    <row r="103" spans="2:14" x14ac:dyDescent="0.3">
      <c r="B103" s="12" t="s">
        <v>854</v>
      </c>
      <c r="C103" s="12">
        <v>2.8642136163935499E-3</v>
      </c>
      <c r="D103" s="12">
        <v>0.13307286234641499</v>
      </c>
      <c r="E103" s="12">
        <v>0.36899999999999999</v>
      </c>
      <c r="F103" s="12">
        <v>0.26500000000000001</v>
      </c>
      <c r="G103" s="12">
        <v>1</v>
      </c>
      <c r="H103" s="12"/>
      <c r="I103" s="12" t="s">
        <v>855</v>
      </c>
      <c r="J103" s="12">
        <v>1.03122026026905E-4</v>
      </c>
      <c r="K103" s="12">
        <v>0.245397763377803</v>
      </c>
      <c r="L103" s="12">
        <v>0.52200000000000002</v>
      </c>
      <c r="M103" s="12">
        <v>0.31</v>
      </c>
      <c r="N103" s="12">
        <v>1</v>
      </c>
    </row>
    <row r="104" spans="2:14" x14ac:dyDescent="0.3">
      <c r="B104" s="12" t="s">
        <v>856</v>
      </c>
      <c r="C104" s="12">
        <v>4.2173989943023599E-2</v>
      </c>
      <c r="D104" s="12">
        <v>0.13270722866368201</v>
      </c>
      <c r="E104" s="12">
        <v>0.26900000000000002</v>
      </c>
      <c r="F104" s="12">
        <v>0.21199999999999999</v>
      </c>
      <c r="G104" s="12">
        <v>1</v>
      </c>
      <c r="H104" s="12"/>
      <c r="I104" s="12" t="s">
        <v>857</v>
      </c>
      <c r="J104" s="12">
        <v>1.69716616353385E-2</v>
      </c>
      <c r="K104" s="12">
        <v>0.24391060546562299</v>
      </c>
      <c r="L104" s="12">
        <v>0.91300000000000003</v>
      </c>
      <c r="M104" s="12">
        <v>0.93300000000000005</v>
      </c>
      <c r="N104" s="12">
        <v>1</v>
      </c>
    </row>
    <row r="105" spans="2:14" x14ac:dyDescent="0.3">
      <c r="B105" s="12" t="s">
        <v>858</v>
      </c>
      <c r="C105" s="12">
        <v>6.8421572970016097E-3</v>
      </c>
      <c r="D105" s="12">
        <v>0.13208006978936199</v>
      </c>
      <c r="E105" s="12">
        <v>0.85599999999999998</v>
      </c>
      <c r="F105" s="12">
        <v>0.77300000000000002</v>
      </c>
      <c r="G105" s="12">
        <v>1</v>
      </c>
      <c r="H105" s="12"/>
      <c r="I105" s="12" t="s">
        <v>859</v>
      </c>
      <c r="J105" s="12">
        <v>5.5631309044120204E-3</v>
      </c>
      <c r="K105" s="12">
        <v>0.24006275192168899</v>
      </c>
      <c r="L105" s="12">
        <v>0.65200000000000002</v>
      </c>
      <c r="M105" s="12">
        <v>0.53400000000000003</v>
      </c>
      <c r="N105" s="12">
        <v>1</v>
      </c>
    </row>
    <row r="106" spans="2:14" x14ac:dyDescent="0.3">
      <c r="B106" s="12" t="s">
        <v>726</v>
      </c>
      <c r="C106" s="12">
        <v>8.0789441196330303E-3</v>
      </c>
      <c r="D106" s="12">
        <v>0.13105648390515001</v>
      </c>
      <c r="E106" s="12">
        <v>0.61899999999999999</v>
      </c>
      <c r="F106" s="12">
        <v>0.51300000000000001</v>
      </c>
      <c r="G106" s="12">
        <v>1</v>
      </c>
      <c r="H106" s="12"/>
      <c r="I106" s="12" t="s">
        <v>775</v>
      </c>
      <c r="J106" s="37">
        <v>3.7459878008626302E-5</v>
      </c>
      <c r="K106" s="12">
        <v>0.236156253826586</v>
      </c>
      <c r="L106" s="12">
        <v>0.52200000000000002</v>
      </c>
      <c r="M106" s="12">
        <v>0.307</v>
      </c>
      <c r="N106" s="12">
        <v>1</v>
      </c>
    </row>
    <row r="107" spans="2:14" x14ac:dyDescent="0.3">
      <c r="B107" s="12" t="s">
        <v>860</v>
      </c>
      <c r="C107" s="12">
        <v>9.8552591166707698E-2</v>
      </c>
      <c r="D107" s="12">
        <v>0.13105061504368501</v>
      </c>
      <c r="E107" s="12">
        <v>0.66900000000000004</v>
      </c>
      <c r="F107" s="12">
        <v>0.65500000000000003</v>
      </c>
      <c r="G107" s="12">
        <v>1</v>
      </c>
      <c r="H107" s="12"/>
      <c r="I107" s="12" t="s">
        <v>861</v>
      </c>
      <c r="J107" s="12">
        <v>9.9472814264580406E-2</v>
      </c>
      <c r="K107" s="12">
        <v>0.23248233702268001</v>
      </c>
      <c r="L107" s="12">
        <v>0.66700000000000004</v>
      </c>
      <c r="M107" s="12">
        <v>0.622</v>
      </c>
      <c r="N107" s="12">
        <v>1</v>
      </c>
    </row>
    <row r="108" spans="2:14" x14ac:dyDescent="0.3">
      <c r="B108" s="12" t="s">
        <v>862</v>
      </c>
      <c r="C108" s="12">
        <v>5.9113784468364398E-2</v>
      </c>
      <c r="D108" s="12">
        <v>0.13035934952602299</v>
      </c>
      <c r="E108" s="12">
        <v>0.59399999999999997</v>
      </c>
      <c r="F108" s="12">
        <v>0.54</v>
      </c>
      <c r="G108" s="12">
        <v>1</v>
      </c>
      <c r="H108" s="12"/>
      <c r="I108" s="12" t="s">
        <v>840</v>
      </c>
      <c r="J108" s="12">
        <v>9.7656361818917905E-4</v>
      </c>
      <c r="K108" s="12">
        <v>0.23145257665480601</v>
      </c>
      <c r="L108" s="12">
        <v>0.89900000000000002</v>
      </c>
      <c r="M108" s="12">
        <v>0.748</v>
      </c>
      <c r="N108" s="12">
        <v>1</v>
      </c>
    </row>
    <row r="109" spans="2:14" x14ac:dyDescent="0.3">
      <c r="B109" s="12" t="s">
        <v>863</v>
      </c>
      <c r="C109" s="12">
        <v>4.0736632675593902E-2</v>
      </c>
      <c r="D109" s="12">
        <v>0.13002483011473001</v>
      </c>
      <c r="E109" s="12">
        <v>0.46200000000000002</v>
      </c>
      <c r="F109" s="12">
        <v>0.38400000000000001</v>
      </c>
      <c r="G109" s="12">
        <v>1</v>
      </c>
      <c r="H109" s="12"/>
      <c r="I109" s="12" t="s">
        <v>864</v>
      </c>
      <c r="J109" s="12">
        <v>6.6757385261214004E-4</v>
      </c>
      <c r="K109" s="12">
        <v>0.23026270790122</v>
      </c>
      <c r="L109" s="12">
        <v>0.52200000000000002</v>
      </c>
      <c r="M109" s="12">
        <v>0.35099999999999998</v>
      </c>
      <c r="N109" s="12">
        <v>1</v>
      </c>
    </row>
    <row r="110" spans="2:14" x14ac:dyDescent="0.3">
      <c r="B110" s="12" t="s">
        <v>865</v>
      </c>
      <c r="C110" s="12">
        <v>4.02771248124262E-2</v>
      </c>
      <c r="D110" s="12">
        <v>0.12987580899457701</v>
      </c>
      <c r="E110" s="12">
        <v>0.78100000000000003</v>
      </c>
      <c r="F110" s="12">
        <v>0.69399999999999995</v>
      </c>
      <c r="G110" s="12">
        <v>1</v>
      </c>
      <c r="H110" s="12"/>
      <c r="I110" s="12" t="s">
        <v>866</v>
      </c>
      <c r="J110" s="12">
        <v>3.65667302674616E-3</v>
      </c>
      <c r="K110" s="12">
        <v>0.22932064577654701</v>
      </c>
      <c r="L110" s="12">
        <v>0.65200000000000002</v>
      </c>
      <c r="M110" s="12">
        <v>0.51700000000000002</v>
      </c>
      <c r="N110" s="12">
        <v>1</v>
      </c>
    </row>
  </sheetData>
  <mergeCells count="4">
    <mergeCell ref="B5:G5"/>
    <mergeCell ref="I5:N5"/>
    <mergeCell ref="B59:G59"/>
    <mergeCell ref="I59:N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Tittle page</vt:lpstr>
      <vt:lpstr>482N1 specific mutations</vt:lpstr>
      <vt:lpstr>DEG 482N1 Cancer-Neuroscience</vt:lpstr>
      <vt:lpstr>DEG 482N1 vs E0771-BrM</vt:lpstr>
      <vt:lpstr>DEG B16F10-BrM vs 482N1</vt:lpstr>
      <vt:lpstr>GSEA in 482N1 vs E0771-BrM</vt:lpstr>
      <vt:lpstr>GSEA 482N1 vs B16F10-BrM</vt:lpstr>
      <vt:lpstr>Human brain mets stained EGR1 </vt:lpstr>
      <vt:lpstr>scRNAseq 482N1 clusters</vt:lpstr>
      <vt:lpstr>Pathway enrichment in Egr1+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Lopez.Victoria</cp:lastModifiedBy>
  <cp:revision>1</cp:revision>
  <cp:lastPrinted>2023-05-20T22:53:06Z</cp:lastPrinted>
  <dcterms:created xsi:type="dcterms:W3CDTF">2023-05-12T22:59:57Z</dcterms:created>
  <dcterms:modified xsi:type="dcterms:W3CDTF">2024-11-19T12:26:12Z</dcterms:modified>
  <dc:language>en-GB</dc:language>
</cp:coreProperties>
</file>