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Mis documentos\Comunicaciones-pósters-publicaciones\Badgers experimento 2018 y 2020\Infección experimental con cebo 2020\Heliyon\Revisión primera\"/>
    </mc:Choice>
  </mc:AlternateContent>
  <xr:revisionPtr revIDLastSave="0" documentId="13_ncr:1_{BDD054F2-4A3C-4272-A0C6-13C44EF22C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Hoja1" sheetId="3" r:id="rId2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4" i="1" l="1"/>
  <c r="AH39" i="1"/>
  <c r="AH38" i="1"/>
  <c r="AH37" i="1"/>
  <c r="AH36" i="1"/>
  <c r="AH35" i="1"/>
  <c r="AH34" i="1"/>
  <c r="AH33" i="1"/>
  <c r="AH32" i="1"/>
  <c r="AH31" i="1"/>
  <c r="AH30" i="1"/>
  <c r="AH55" i="1"/>
  <c r="AH50" i="1"/>
  <c r="AH49" i="1"/>
  <c r="AH48" i="1"/>
  <c r="AH47" i="1"/>
  <c r="AH46" i="1"/>
  <c r="AH45" i="1"/>
  <c r="CA20" i="3" l="1"/>
  <c r="AZ20" i="3"/>
  <c r="Y20" i="3"/>
  <c r="CA19" i="3"/>
  <c r="AZ19" i="3"/>
  <c r="Y19" i="3"/>
  <c r="CA18" i="3"/>
  <c r="AZ18" i="3"/>
  <c r="Y18" i="3"/>
  <c r="CA17" i="3"/>
  <c r="AZ17" i="3"/>
  <c r="Y17" i="3"/>
  <c r="CA16" i="3"/>
  <c r="AZ16" i="3"/>
  <c r="Y16" i="3"/>
  <c r="CA15" i="3"/>
  <c r="CC20" i="3" s="1"/>
  <c r="AZ15" i="3"/>
  <c r="Y15" i="3"/>
  <c r="CA14" i="3"/>
  <c r="AZ14" i="3"/>
  <c r="Y14" i="3"/>
  <c r="CA13" i="3"/>
  <c r="AZ13" i="3"/>
  <c r="Y13" i="3"/>
  <c r="CA12" i="3"/>
  <c r="AZ12" i="3"/>
  <c r="Y12" i="3"/>
  <c r="CA11" i="3"/>
  <c r="AZ11" i="3"/>
  <c r="Y11" i="3"/>
  <c r="CA10" i="3"/>
  <c r="AZ10" i="3"/>
  <c r="Y10" i="3"/>
  <c r="CA9" i="3"/>
  <c r="AZ9" i="3"/>
  <c r="Y9" i="3"/>
  <c r="CA8" i="3"/>
  <c r="AZ8" i="3"/>
  <c r="Y8" i="3"/>
  <c r="CA7" i="3"/>
  <c r="AZ7" i="3"/>
  <c r="Y7" i="3"/>
  <c r="CA6" i="3"/>
  <c r="CB12" i="3" s="1"/>
  <c r="AZ6" i="3"/>
  <c r="Y6" i="3"/>
  <c r="AH57" i="1"/>
  <c r="AH52" i="1"/>
  <c r="AH53" i="1"/>
  <c r="AH56" i="1"/>
  <c r="AH58" i="1"/>
  <c r="AH59" i="1"/>
  <c r="AH26" i="1"/>
  <c r="AH27" i="1"/>
  <c r="AH28" i="1"/>
  <c r="AH29" i="1"/>
  <c r="AH25" i="1"/>
  <c r="AH51" i="1"/>
  <c r="Z20" i="3" l="1"/>
  <c r="BA20" i="3"/>
  <c r="Z12" i="3"/>
  <c r="BA12" i="3"/>
  <c r="CB20" i="3"/>
  <c r="AA20" i="3"/>
  <c r="BB20" i="3"/>
</calcChain>
</file>

<file path=xl/sharedStrings.xml><?xml version="1.0" encoding="utf-8"?>
<sst xmlns="http://schemas.openxmlformats.org/spreadsheetml/2006/main" count="369" uniqueCount="73">
  <si>
    <t>Treatment</t>
  </si>
  <si>
    <t>Chip ID</t>
  </si>
  <si>
    <t/>
  </si>
  <si>
    <t>Lung</t>
  </si>
  <si>
    <t>Thoracic LN</t>
  </si>
  <si>
    <t>Ex Thoracic LN</t>
  </si>
  <si>
    <t>Other</t>
  </si>
  <si>
    <t>Total</t>
  </si>
  <si>
    <t>Left Cranial Lung Lobe</t>
  </si>
  <si>
    <t>Left Caudal Lung Lobe</t>
  </si>
  <si>
    <t>Right Cranial Lung Lobe</t>
  </si>
  <si>
    <t>Right Middle Lung Lobe</t>
  </si>
  <si>
    <t>Right Caudal Lung Lobe</t>
  </si>
  <si>
    <t>Accessory Lung Lobe</t>
  </si>
  <si>
    <t>Anterior Mediastinal LN</t>
  </si>
  <si>
    <t>Left Bronchial LN</t>
  </si>
  <si>
    <t>Posterior Mediastinal LN</t>
  </si>
  <si>
    <t>Right Bronchial LN</t>
  </si>
  <si>
    <t>Left Mandibular LN</t>
  </si>
  <si>
    <t>Right Mandibular LN</t>
  </si>
  <si>
    <t>Left Parotid LN</t>
  </si>
  <si>
    <t>Right Parotid LN</t>
  </si>
  <si>
    <t>Left Retropharyngeal LN</t>
  </si>
  <si>
    <t>Right Retropharyngeal LN</t>
  </si>
  <si>
    <t>Land RAxillary LNChains</t>
  </si>
  <si>
    <t>Land RInguinal LNChains</t>
  </si>
  <si>
    <t>Land RPopliteal LN</t>
  </si>
  <si>
    <t>Hepatic LN</t>
  </si>
  <si>
    <t>Mesenteric LN</t>
  </si>
  <si>
    <t>Tonsils</t>
  </si>
  <si>
    <t>Pleura Mediastinum</t>
  </si>
  <si>
    <t>Spleen</t>
  </si>
  <si>
    <t>Liver</t>
  </si>
  <si>
    <t>Heart</t>
  </si>
  <si>
    <t>Kidneys</t>
  </si>
  <si>
    <t>Salivary Gland</t>
  </si>
  <si>
    <t>Overall Score</t>
  </si>
  <si>
    <t>Control</t>
  </si>
  <si>
    <t>HIMB</t>
  </si>
  <si>
    <t>Histology Scores, severity from 0 to 4</t>
  </si>
  <si>
    <t>1-2751-3926</t>
  </si>
  <si>
    <t>6-2334-3929</t>
  </si>
  <si>
    <t>9-8674-3930</t>
  </si>
  <si>
    <t>10-5315-3931</t>
  </si>
  <si>
    <t>15-8602-3932</t>
  </si>
  <si>
    <t>2-4569-3915</t>
  </si>
  <si>
    <t>5-7066-3919</t>
  </si>
  <si>
    <t>7-2303-3920</t>
  </si>
  <si>
    <t>11-2132-3921</t>
  </si>
  <si>
    <t>3-4826-3927</t>
  </si>
  <si>
    <t>12-2752-3922</t>
  </si>
  <si>
    <t>14-4415-3923</t>
  </si>
  <si>
    <t>16-3721-3924</t>
  </si>
  <si>
    <t>17-5101-3925</t>
  </si>
  <si>
    <t>4-2980-3928</t>
  </si>
  <si>
    <t xml:space="preserve">Traquea </t>
  </si>
  <si>
    <t xml:space="preserve">Suma total Score 1 </t>
  </si>
  <si>
    <t>Suma total Score 2</t>
  </si>
  <si>
    <t>Cultivo en placa Score 1 col/gr</t>
  </si>
  <si>
    <t>Cultivo en placa Score 2 col/gr</t>
  </si>
  <si>
    <t>Resultado final cultivo Pos (1) Neg (0)</t>
  </si>
  <si>
    <t>Suma tej cultivo pos</t>
  </si>
  <si>
    <t>ID tejon</t>
  </si>
  <si>
    <t>Final result culture Pos (1) Neg (0)</t>
  </si>
  <si>
    <t>Final result Magnetic Resonance Image</t>
  </si>
  <si>
    <t>Volumetry/mm3</t>
  </si>
  <si>
    <t>HISTOLOGY</t>
  </si>
  <si>
    <t>Culture in plate Score 2 col/gr</t>
  </si>
  <si>
    <t xml:space="preserve">Sum total Score 1 </t>
  </si>
  <si>
    <t>Sum tissue culture pos</t>
  </si>
  <si>
    <t>CULTURE</t>
  </si>
  <si>
    <t>Pathogenic</t>
  </si>
  <si>
    <t>Chip ID-sex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</si>
</sst>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/>
        <bgColor rgb="FFFFA500"/>
      </patternFill>
    </fill>
    <fill>
      <patternFill patternType="solid">
        <fgColor theme="0"/>
        <bgColor rgb="FF00008B"/>
      </patternFill>
    </fill>
    <fill>
      <patternFill patternType="solid">
        <fgColor theme="0"/>
        <bgColor rgb="FFADD8E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800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0808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A500"/>
      </patternFill>
    </fill>
    <fill>
      <patternFill patternType="solid">
        <fgColor theme="9" tint="0.79998168889431442"/>
        <bgColor rgb="FF00008B"/>
      </patternFill>
    </fill>
    <fill>
      <patternFill patternType="solid">
        <fgColor theme="9" tint="0.79998168889431442"/>
        <bgColor rgb="FFADD8E6"/>
      </patternFill>
    </fill>
    <fill>
      <patternFill patternType="solid">
        <fgColor theme="9" tint="0.79998168889431442"/>
        <bgColor rgb="FF008000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9" tint="0.79998168889431442"/>
        <bgColor rgb="FFF0808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A500"/>
      </patternFill>
    </fill>
    <fill>
      <patternFill patternType="solid">
        <fgColor rgb="FFFFFF00"/>
        <bgColor rgb="FFADD8E6"/>
      </patternFill>
    </fill>
    <fill>
      <patternFill patternType="solid">
        <fgColor rgb="FFFFFF00"/>
        <bgColor rgb="FF00008B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08080"/>
      </patternFill>
    </fill>
    <fill>
      <patternFill patternType="solid">
        <fgColor rgb="FFFFFF00"/>
        <bgColor rgb="FF008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top" textRotation="180" wrapText="1" readingOrder="1"/>
    </xf>
    <xf numFmtId="0" fontId="3" fillId="2" borderId="1" xfId="0" applyFont="1" applyFill="1" applyBorder="1" applyAlignment="1">
      <alignment horizontal="right" vertical="top" textRotation="180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1" fillId="9" borderId="0" xfId="0" applyFont="1" applyFill="1"/>
    <xf numFmtId="0" fontId="3" fillId="8" borderId="1" xfId="0" applyFont="1" applyFill="1" applyBorder="1" applyAlignment="1">
      <alignment horizontal="left" vertical="top" wrapText="1" readingOrder="1"/>
    </xf>
    <xf numFmtId="0" fontId="3" fillId="5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left" vertical="top" wrapText="1" readingOrder="1"/>
    </xf>
    <xf numFmtId="0" fontId="3" fillId="5" borderId="4" xfId="0" applyFont="1" applyFill="1" applyBorder="1" applyAlignment="1">
      <alignment horizontal="left" vertical="top" wrapText="1" readingOrder="1"/>
    </xf>
    <xf numFmtId="0" fontId="3" fillId="4" borderId="1" xfId="0" applyFont="1" applyFill="1" applyBorder="1" applyAlignment="1">
      <alignment horizontal="left" vertical="top" wrapText="1" readingOrder="1"/>
    </xf>
    <xf numFmtId="0" fontId="3" fillId="4" borderId="4" xfId="0" applyFont="1" applyFill="1" applyBorder="1" applyAlignment="1">
      <alignment horizontal="left" vertical="top" wrapText="1" readingOrder="1"/>
    </xf>
    <xf numFmtId="0" fontId="3" fillId="7" borderId="4" xfId="0" applyFont="1" applyFill="1" applyBorder="1" applyAlignment="1">
      <alignment horizontal="left" vertical="top" wrapText="1" readingOrder="1"/>
    </xf>
    <xf numFmtId="0" fontId="1" fillId="6" borderId="0" xfId="0" applyFont="1" applyFill="1"/>
    <xf numFmtId="0" fontId="3" fillId="10" borderId="1" xfId="0" applyFont="1" applyFill="1" applyBorder="1" applyAlignment="1">
      <alignment horizontal="left" vertical="top" wrapText="1" readingOrder="1"/>
    </xf>
    <xf numFmtId="0" fontId="7" fillId="6" borderId="0" xfId="0" applyFont="1" applyFill="1"/>
    <xf numFmtId="0" fontId="5" fillId="6" borderId="1" xfId="0" applyFont="1" applyFill="1" applyBorder="1" applyAlignment="1">
      <alignment vertical="top" wrapText="1" readingOrder="1"/>
    </xf>
    <xf numFmtId="0" fontId="8" fillId="0" borderId="5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5" fillId="11" borderId="1" xfId="0" applyFont="1" applyFill="1" applyBorder="1" applyAlignment="1">
      <alignment vertical="top" wrapText="1" readingOrder="1"/>
    </xf>
    <xf numFmtId="0" fontId="8" fillId="11" borderId="6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left" vertical="top" wrapText="1" readingOrder="1"/>
    </xf>
    <xf numFmtId="0" fontId="3" fillId="13" borderId="1" xfId="0" applyFont="1" applyFill="1" applyBorder="1" applyAlignment="1">
      <alignment horizontal="left" vertical="top" wrapText="1" readingOrder="1"/>
    </xf>
    <xf numFmtId="0" fontId="3" fillId="14" borderId="1" xfId="0" applyFont="1" applyFill="1" applyBorder="1" applyAlignment="1">
      <alignment horizontal="left" vertical="top" wrapText="1" readingOrder="1"/>
    </xf>
    <xf numFmtId="0" fontId="3" fillId="15" borderId="1" xfId="0" applyFont="1" applyFill="1" applyBorder="1" applyAlignment="1">
      <alignment horizontal="left" vertical="top" wrapText="1" readingOrder="1"/>
    </xf>
    <xf numFmtId="0" fontId="3" fillId="16" borderId="1" xfId="0" applyFont="1" applyFill="1" applyBorder="1" applyAlignment="1">
      <alignment horizontal="left" vertical="top" wrapText="1" readingOrder="1"/>
    </xf>
    <xf numFmtId="0" fontId="1" fillId="11" borderId="0" xfId="0" applyFont="1" applyFill="1"/>
    <xf numFmtId="0" fontId="3" fillId="17" borderId="1" xfId="0" applyFont="1" applyFill="1" applyBorder="1" applyAlignment="1">
      <alignment horizontal="left" vertical="top" wrapText="1" readingOrder="1"/>
    </xf>
    <xf numFmtId="0" fontId="8" fillId="11" borderId="5" xfId="0" applyFont="1" applyFill="1" applyBorder="1" applyAlignment="1">
      <alignment horizontal="center"/>
    </xf>
    <xf numFmtId="17" fontId="8" fillId="11" borderId="5" xfId="0" applyNumberFormat="1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0" fillId="0" borderId="1" xfId="0" applyFont="1" applyBorder="1" applyAlignment="1">
      <alignment horizontal="left" vertical="top" textRotation="180" wrapText="1" readingOrder="1"/>
    </xf>
    <xf numFmtId="0" fontId="11" fillId="11" borderId="1" xfId="0" applyFont="1" applyFill="1" applyBorder="1" applyAlignment="1">
      <alignment vertical="top" wrapText="1" readingOrder="1"/>
    </xf>
    <xf numFmtId="0" fontId="12" fillId="11" borderId="1" xfId="0" applyFont="1" applyFill="1" applyBorder="1" applyAlignment="1">
      <alignment vertical="top" wrapText="1" readingOrder="1"/>
    </xf>
    <xf numFmtId="0" fontId="9" fillId="18" borderId="7" xfId="0" applyFont="1" applyFill="1" applyBorder="1"/>
    <xf numFmtId="0" fontId="3" fillId="0" borderId="1" xfId="0" applyFont="1" applyBorder="1" applyAlignment="1">
      <alignment horizontal="left" vertical="top" textRotation="180" readingOrder="1"/>
    </xf>
    <xf numFmtId="0" fontId="13" fillId="0" borderId="0" xfId="0" applyFont="1"/>
    <xf numFmtId="0" fontId="11" fillId="0" borderId="1" xfId="0" applyFont="1" applyBorder="1" applyAlignment="1">
      <alignment vertical="top" wrapText="1" readingOrder="1"/>
    </xf>
    <xf numFmtId="0" fontId="10" fillId="0" borderId="1" xfId="0" applyFont="1" applyBorder="1" applyAlignment="1">
      <alignment horizontal="left" vertical="top" textRotation="180" readingOrder="1"/>
    </xf>
    <xf numFmtId="2" fontId="1" fillId="0" borderId="0" xfId="0" applyNumberFormat="1" applyFont="1"/>
    <xf numFmtId="0" fontId="5" fillId="6" borderId="0" xfId="0" applyFont="1" applyFill="1" applyAlignment="1">
      <alignment vertical="top" wrapText="1" readingOrder="1"/>
    </xf>
    <xf numFmtId="0" fontId="8" fillId="0" borderId="0" xfId="0" applyFont="1" applyAlignment="1">
      <alignment horizontal="center"/>
    </xf>
    <xf numFmtId="0" fontId="3" fillId="4" borderId="0" xfId="0" applyFont="1" applyFill="1" applyAlignment="1">
      <alignment horizontal="left" vertical="top" wrapText="1" readingOrder="1"/>
    </xf>
    <xf numFmtId="0" fontId="3" fillId="5" borderId="0" xfId="0" applyFont="1" applyFill="1" applyAlignment="1">
      <alignment horizontal="left" vertical="top" wrapText="1" readingOrder="1"/>
    </xf>
    <xf numFmtId="0" fontId="3" fillId="7" borderId="0" xfId="0" applyFont="1" applyFill="1" applyAlignment="1">
      <alignment horizontal="left" vertical="top" wrapText="1" readingOrder="1"/>
    </xf>
    <xf numFmtId="0" fontId="3" fillId="8" borderId="0" xfId="0" applyFont="1" applyFill="1" applyAlignment="1">
      <alignment horizontal="left" vertical="top" wrapText="1" readingOrder="1"/>
    </xf>
    <xf numFmtId="0" fontId="3" fillId="10" borderId="0" xfId="0" applyFont="1" applyFill="1" applyAlignment="1">
      <alignment horizontal="left" vertical="top" wrapText="1" readingOrder="1"/>
    </xf>
    <xf numFmtId="0" fontId="11" fillId="0" borderId="0" xfId="0" applyFont="1" applyAlignment="1">
      <alignment vertical="top" wrapText="1" readingOrder="1"/>
    </xf>
    <xf numFmtId="0" fontId="11" fillId="11" borderId="1" xfId="0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left"/>
    </xf>
    <xf numFmtId="0" fontId="11" fillId="11" borderId="8" xfId="0" applyFont="1" applyFill="1" applyBorder="1" applyAlignment="1">
      <alignment vertical="top" wrapText="1" readingOrder="1"/>
    </xf>
    <xf numFmtId="0" fontId="11" fillId="11" borderId="8" xfId="0" applyFont="1" applyFill="1" applyBorder="1" applyAlignment="1">
      <alignment horizontal="left" vertical="top" wrapText="1" readingOrder="1"/>
    </xf>
    <xf numFmtId="0" fontId="1" fillId="0" borderId="5" xfId="0" applyFont="1" applyBorder="1"/>
    <xf numFmtId="0" fontId="1" fillId="0" borderId="5" xfId="0" applyFont="1" applyBorder="1" applyAlignment="1">
      <alignment horizontal="left" readingOrder="1"/>
    </xf>
    <xf numFmtId="1" fontId="11" fillId="0" borderId="5" xfId="0" applyNumberFormat="1" applyFont="1" applyBorder="1" applyAlignment="1">
      <alignment horizontal="left" vertical="top" wrapText="1" readingOrder="1"/>
    </xf>
    <xf numFmtId="0" fontId="11" fillId="0" borderId="5" xfId="0" applyFont="1" applyBorder="1" applyAlignment="1">
      <alignment horizontal="left" vertical="top" wrapText="1" readingOrder="1"/>
    </xf>
    <xf numFmtId="0" fontId="1" fillId="0" borderId="5" xfId="0" applyFont="1" applyBorder="1" applyAlignment="1">
      <alignment horizontal="left"/>
    </xf>
    <xf numFmtId="0" fontId="3" fillId="12" borderId="1" xfId="0" applyFont="1" applyFill="1" applyBorder="1" applyAlignment="1">
      <alignment horizontal="center" vertical="top" wrapText="1" readingOrder="1"/>
    </xf>
    <xf numFmtId="0" fontId="3" fillId="14" borderId="1" xfId="0" applyFont="1" applyFill="1" applyBorder="1" applyAlignment="1">
      <alignment horizontal="center" vertical="top" wrapText="1" readingOrder="1"/>
    </xf>
    <xf numFmtId="0" fontId="3" fillId="13" borderId="1" xfId="0" applyFont="1" applyFill="1" applyBorder="1" applyAlignment="1">
      <alignment horizontal="center" vertical="top" wrapText="1" readingOrder="1"/>
    </xf>
    <xf numFmtId="0" fontId="3" fillId="5" borderId="1" xfId="0" applyFont="1" applyFill="1" applyBorder="1" applyAlignment="1">
      <alignment horizontal="center"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8" borderId="1" xfId="0" applyFont="1" applyFill="1" applyBorder="1" applyAlignment="1">
      <alignment horizontal="center" vertical="top" wrapText="1" readingOrder="1"/>
    </xf>
    <xf numFmtId="0" fontId="5" fillId="9" borderId="1" xfId="0" applyFont="1" applyFill="1" applyBorder="1" applyAlignment="1">
      <alignment vertical="top" wrapText="1" readingOrder="1"/>
    </xf>
    <xf numFmtId="0" fontId="8" fillId="9" borderId="5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left" vertical="top" wrapText="1" readingOrder="1"/>
    </xf>
    <xf numFmtId="0" fontId="3" fillId="20" borderId="1" xfId="0" applyFont="1" applyFill="1" applyBorder="1" applyAlignment="1">
      <alignment horizontal="left" vertical="top" wrapText="1" readingOrder="1"/>
    </xf>
    <xf numFmtId="0" fontId="6" fillId="19" borderId="1" xfId="0" applyFont="1" applyFill="1" applyBorder="1" applyAlignment="1">
      <alignment horizontal="left" vertical="top" wrapText="1" readingOrder="1"/>
    </xf>
    <xf numFmtId="0" fontId="3" fillId="21" borderId="1" xfId="0" applyFont="1" applyFill="1" applyBorder="1" applyAlignment="1">
      <alignment horizontal="left" vertical="top" wrapText="1" readingOrder="1"/>
    </xf>
    <xf numFmtId="0" fontId="1" fillId="9" borderId="5" xfId="0" applyFont="1" applyFill="1" applyBorder="1"/>
    <xf numFmtId="0" fontId="1" fillId="9" borderId="5" xfId="0" applyFont="1" applyFill="1" applyBorder="1" applyAlignment="1">
      <alignment horizontal="left" readingOrder="1"/>
    </xf>
    <xf numFmtId="1" fontId="11" fillId="9" borderId="5" xfId="0" applyNumberFormat="1" applyFont="1" applyFill="1" applyBorder="1" applyAlignment="1">
      <alignment horizontal="left" vertical="top" wrapText="1" readingOrder="1"/>
    </xf>
    <xf numFmtId="0" fontId="11" fillId="9" borderId="5" xfId="0" applyFont="1" applyFill="1" applyBorder="1" applyAlignment="1">
      <alignment horizontal="left" vertical="top" wrapText="1" readingOrder="1"/>
    </xf>
    <xf numFmtId="0" fontId="3" fillId="22" borderId="1" xfId="0" applyFont="1" applyFill="1" applyBorder="1" applyAlignment="1">
      <alignment horizontal="left" vertical="top" wrapText="1" readingOrder="1"/>
    </xf>
    <xf numFmtId="0" fontId="3" fillId="19" borderId="4" xfId="0" applyFont="1" applyFill="1" applyBorder="1" applyAlignment="1">
      <alignment horizontal="left" vertical="top" wrapText="1" readingOrder="1"/>
    </xf>
    <xf numFmtId="0" fontId="3" fillId="21" borderId="4" xfId="0" applyFont="1" applyFill="1" applyBorder="1" applyAlignment="1">
      <alignment horizontal="left" vertical="top" wrapText="1" readingOrder="1"/>
    </xf>
    <xf numFmtId="0" fontId="3" fillId="23" borderId="1" xfId="0" applyFont="1" applyFill="1" applyBorder="1" applyAlignment="1">
      <alignment horizontal="left" vertical="top" wrapText="1" readingOrder="1"/>
    </xf>
    <xf numFmtId="0" fontId="3" fillId="24" borderId="1" xfId="0" applyFont="1" applyFill="1" applyBorder="1" applyAlignment="1">
      <alignment horizontal="left" vertical="top" wrapText="1" readingOrder="1"/>
    </xf>
    <xf numFmtId="0" fontId="1" fillId="9" borderId="5" xfId="0" applyFont="1" applyFill="1" applyBorder="1" applyAlignment="1">
      <alignment horizontal="left"/>
    </xf>
    <xf numFmtId="0" fontId="3" fillId="19" borderId="1" xfId="0" applyFont="1" applyFill="1" applyBorder="1" applyAlignment="1">
      <alignment horizontal="center" vertical="top" wrapText="1" readingOrder="1"/>
    </xf>
    <xf numFmtId="0" fontId="3" fillId="21" borderId="1" xfId="0" applyFont="1" applyFill="1" applyBorder="1" applyAlignment="1">
      <alignment horizontal="center" vertical="top" wrapText="1" readingOrder="1"/>
    </xf>
    <xf numFmtId="0" fontId="7" fillId="9" borderId="0" xfId="0" applyFont="1" applyFill="1"/>
    <xf numFmtId="0" fontId="3" fillId="13" borderId="4" xfId="0" applyFont="1" applyFill="1" applyBorder="1" applyAlignment="1">
      <alignment horizontal="left" vertical="top" wrapText="1" readingOrder="1"/>
    </xf>
    <xf numFmtId="0" fontId="3" fillId="13" borderId="3" xfId="0" applyFont="1" applyFill="1" applyBorder="1" applyAlignment="1">
      <alignment horizontal="left" vertical="top" wrapText="1" readingOrder="1"/>
    </xf>
    <xf numFmtId="0" fontId="3" fillId="24" borderId="4" xfId="0" applyFont="1" applyFill="1" applyBorder="1" applyAlignment="1">
      <alignment horizontal="left" vertical="top" wrapText="1" readingOrder="1"/>
    </xf>
    <xf numFmtId="0" fontId="3" fillId="24" borderId="3" xfId="0" applyFont="1" applyFill="1" applyBorder="1" applyAlignment="1">
      <alignment horizontal="left" vertical="top" wrapText="1" readingOrder="1"/>
    </xf>
    <xf numFmtId="0" fontId="3" fillId="4" borderId="4" xfId="0" applyFont="1" applyFill="1" applyBorder="1" applyAlignment="1">
      <alignment horizontal="left" vertical="top" wrapText="1" readingOrder="1"/>
    </xf>
    <xf numFmtId="0" fontId="3" fillId="4" borderId="3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textRotation="180" wrapText="1" readingOrder="1"/>
    </xf>
    <xf numFmtId="0" fontId="1" fillId="0" borderId="3" xfId="0" applyFont="1" applyBorder="1" applyAlignment="1">
      <alignment vertical="top" wrapText="1"/>
    </xf>
    <xf numFmtId="0" fontId="2" fillId="2" borderId="0" xfId="0" applyFont="1" applyFill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1" borderId="4" xfId="0" applyFont="1" applyFill="1" applyBorder="1" applyAlignment="1">
      <alignment horizontal="left" vertical="top" wrapText="1" readingOrder="1"/>
    </xf>
    <xf numFmtId="0" fontId="3" fillId="21" borderId="3" xfId="0" applyFont="1" applyFill="1" applyBorder="1" applyAlignment="1">
      <alignment horizontal="left" vertical="top" wrapText="1" readingOrder="1"/>
    </xf>
    <xf numFmtId="0" fontId="14" fillId="2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FFA500"/>
      <rgbColor rgb="0000008B"/>
      <rgbColor rgb="00ADD8E6"/>
      <rgbColor rgb="00008000"/>
      <rgbColor rgb="00FFFF00"/>
      <rgbColor rgb="00F08080"/>
      <rgbColor rgb="000000FF"/>
      <rgbColor rgb="00FF45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00FFFF"/>
      <rgbColor rgb="0000FFFF"/>
      <rgbColor rgb="00800080"/>
      <rgbColor rgb="00800000"/>
      <rgbColor rgb="00008080"/>
      <rgbColor rgb="00FF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Z80"/>
  <sheetViews>
    <sheetView showGridLines="0" tabSelected="1" topLeftCell="A5" zoomScaleNormal="100" workbookViewId="0">
      <selection activeCell="B20" sqref="B20"/>
    </sheetView>
  </sheetViews>
  <sheetFormatPr baseColWidth="10" defaultRowHeight="15" x14ac:dyDescent="0.25"/>
  <cols>
    <col min="1" max="1" width="10.85546875" customWidth="1"/>
    <col min="2" max="2" width="21" customWidth="1"/>
    <col min="3" max="3" width="32.5703125" customWidth="1"/>
    <col min="4" max="4" width="0.140625" customWidth="1"/>
    <col min="5" max="8" width="5.42578125" hidden="1" customWidth="1"/>
    <col min="9" max="9" width="0.140625" hidden="1" customWidth="1"/>
    <col min="10" max="10" width="4" hidden="1" customWidth="1"/>
    <col min="11" max="16" width="5.42578125" customWidth="1"/>
    <col min="17" max="17" width="0" hidden="1" customWidth="1"/>
    <col min="18" max="21" width="5.42578125" customWidth="1"/>
    <col min="22" max="23" width="3.5703125" bestFit="1" customWidth="1"/>
    <col min="24" max="29" width="5.42578125" customWidth="1"/>
    <col min="30" max="30" width="6.5703125" customWidth="1"/>
    <col min="31" max="31" width="5.42578125" customWidth="1"/>
    <col min="32" max="33" width="7" customWidth="1"/>
    <col min="34" max="34" width="6.140625" customWidth="1"/>
    <col min="35" max="37" width="7.140625" customWidth="1"/>
  </cols>
  <sheetData>
    <row r="1" spans="1:104" ht="18" customHeight="1" x14ac:dyDescent="0.25">
      <c r="A1" s="96" t="s">
        <v>39</v>
      </c>
      <c r="B1" s="97"/>
      <c r="C1" s="97"/>
      <c r="D1" s="97"/>
      <c r="E1" s="97"/>
      <c r="F1" s="97"/>
      <c r="G1" s="97"/>
      <c r="H1" s="97"/>
      <c r="I1" s="97"/>
      <c r="J1" s="97"/>
      <c r="K1" s="96" t="s">
        <v>66</v>
      </c>
      <c r="L1" s="97"/>
      <c r="M1" s="97"/>
      <c r="N1" s="97"/>
      <c r="O1" s="97"/>
      <c r="P1" s="97"/>
      <c r="Q1" s="97"/>
      <c r="R1" s="97"/>
      <c r="S1" s="97"/>
      <c r="T1" s="97"/>
      <c r="Z1" s="85"/>
      <c r="AA1" s="85" t="s">
        <v>71</v>
      </c>
      <c r="AB1" s="85"/>
    </row>
    <row r="2" spans="1:104" ht="3.4" customHeight="1" x14ac:dyDescent="0.25"/>
    <row r="3" spans="1:104" ht="15.2" customHeight="1" x14ac:dyDescent="0.25"/>
    <row r="4" spans="1:104" x14ac:dyDescent="0.25">
      <c r="A4" s="1" t="s">
        <v>0</v>
      </c>
      <c r="B4" s="1" t="s">
        <v>72</v>
      </c>
      <c r="C4" s="92" t="s">
        <v>3</v>
      </c>
      <c r="D4" s="93"/>
      <c r="E4" s="93"/>
      <c r="F4" s="93"/>
      <c r="G4" s="93"/>
      <c r="H4" s="95"/>
      <c r="I4" s="98" t="s">
        <v>4</v>
      </c>
      <c r="J4" s="93"/>
      <c r="K4" s="93"/>
      <c r="L4" s="95"/>
      <c r="M4" s="92" t="s">
        <v>5</v>
      </c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5"/>
      <c r="AA4" s="92" t="s">
        <v>6</v>
      </c>
      <c r="AB4" s="93"/>
      <c r="AC4" s="93"/>
      <c r="AD4" s="93"/>
      <c r="AE4" s="93"/>
      <c r="AF4" s="93"/>
      <c r="AG4" s="20"/>
      <c r="AH4" s="2" t="s">
        <v>7</v>
      </c>
    </row>
    <row r="5" spans="1:104" ht="129.75" x14ac:dyDescent="0.25">
      <c r="A5" s="3" t="s">
        <v>2</v>
      </c>
      <c r="B5" s="3" t="s">
        <v>2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94" t="s">
        <v>26</v>
      </c>
      <c r="W5" s="95"/>
      <c r="X5" s="4" t="s">
        <v>27</v>
      </c>
      <c r="Y5" s="4" t="s">
        <v>28</v>
      </c>
      <c r="Z5" s="4" t="s">
        <v>29</v>
      </c>
      <c r="AA5" s="4" t="s">
        <v>30</v>
      </c>
      <c r="AB5" s="4" t="s">
        <v>31</v>
      </c>
      <c r="AC5" s="4" t="s">
        <v>32</v>
      </c>
      <c r="AD5" s="4" t="s">
        <v>33</v>
      </c>
      <c r="AE5" s="4" t="s">
        <v>34</v>
      </c>
      <c r="AF5" s="4" t="s">
        <v>35</v>
      </c>
      <c r="AG5" s="4"/>
      <c r="AH5" s="5" t="s">
        <v>36</v>
      </c>
    </row>
    <row r="6" spans="1:104" ht="15.75" x14ac:dyDescent="0.25">
      <c r="A6" s="21" t="s">
        <v>37</v>
      </c>
      <c r="B6" s="22" t="s">
        <v>40</v>
      </c>
      <c r="C6" s="23"/>
      <c r="D6" s="24"/>
      <c r="E6" s="24"/>
      <c r="F6" s="23"/>
      <c r="G6" s="24"/>
      <c r="H6" s="24"/>
      <c r="I6" s="24"/>
      <c r="J6" s="25">
        <v>1</v>
      </c>
      <c r="K6" s="26">
        <v>1</v>
      </c>
      <c r="L6" s="27">
        <v>2</v>
      </c>
      <c r="M6" s="24">
        <v>1</v>
      </c>
      <c r="N6" s="24">
        <v>0</v>
      </c>
      <c r="O6" s="24">
        <v>1</v>
      </c>
      <c r="P6" s="24">
        <v>1</v>
      </c>
      <c r="Q6" s="28"/>
      <c r="R6" s="24">
        <v>1</v>
      </c>
      <c r="S6" s="24">
        <v>1</v>
      </c>
      <c r="T6" s="24">
        <v>1</v>
      </c>
      <c r="U6" s="24">
        <v>1</v>
      </c>
      <c r="V6" s="86">
        <v>1</v>
      </c>
      <c r="W6" s="87"/>
      <c r="X6" s="27">
        <v>2</v>
      </c>
      <c r="Y6" s="24">
        <v>0</v>
      </c>
      <c r="Z6" s="24">
        <v>0</v>
      </c>
      <c r="AA6" s="26">
        <v>2</v>
      </c>
      <c r="AB6" s="24">
        <v>0</v>
      </c>
      <c r="AC6" s="26">
        <v>0</v>
      </c>
      <c r="AD6" s="24">
        <v>0</v>
      </c>
      <c r="AE6" s="24">
        <v>0</v>
      </c>
      <c r="AF6" s="24">
        <v>0</v>
      </c>
      <c r="AG6" s="24"/>
      <c r="AH6" s="29">
        <v>16</v>
      </c>
    </row>
    <row r="7" spans="1:104" ht="15.75" x14ac:dyDescent="0.25">
      <c r="A7" s="21" t="s">
        <v>37</v>
      </c>
      <c r="B7" s="30" t="s">
        <v>49</v>
      </c>
      <c r="C7" s="23"/>
      <c r="D7" s="27"/>
      <c r="E7" s="27"/>
      <c r="F7" s="23"/>
      <c r="G7" s="27"/>
      <c r="H7" s="27"/>
      <c r="I7" s="24"/>
      <c r="J7" s="27">
        <v>2</v>
      </c>
      <c r="K7" s="23">
        <v>1</v>
      </c>
      <c r="L7" s="23">
        <v>3</v>
      </c>
      <c r="M7" s="24">
        <v>0</v>
      </c>
      <c r="N7" s="24">
        <v>1</v>
      </c>
      <c r="O7" s="24">
        <v>1</v>
      </c>
      <c r="P7" s="24">
        <v>1</v>
      </c>
      <c r="Q7" s="28"/>
      <c r="R7" s="24">
        <v>2</v>
      </c>
      <c r="S7" s="24">
        <v>3</v>
      </c>
      <c r="T7" s="24">
        <v>1</v>
      </c>
      <c r="U7" s="24">
        <v>0</v>
      </c>
      <c r="V7" s="86">
        <v>1</v>
      </c>
      <c r="W7" s="87"/>
      <c r="X7" s="25">
        <v>3</v>
      </c>
      <c r="Y7" s="24">
        <v>2</v>
      </c>
      <c r="Z7" s="24">
        <v>0</v>
      </c>
      <c r="AA7" s="23">
        <v>3</v>
      </c>
      <c r="AB7" s="24">
        <v>0</v>
      </c>
      <c r="AC7" s="25">
        <v>0</v>
      </c>
      <c r="AD7" s="24">
        <v>0</v>
      </c>
      <c r="AE7" s="24">
        <v>0</v>
      </c>
      <c r="AF7" s="24">
        <v>1</v>
      </c>
      <c r="AG7" s="24"/>
      <c r="AH7" s="29">
        <v>25</v>
      </c>
    </row>
    <row r="8" spans="1:104" ht="15.75" x14ac:dyDescent="0.25">
      <c r="A8" s="21" t="s">
        <v>37</v>
      </c>
      <c r="B8" s="31" t="s">
        <v>54</v>
      </c>
      <c r="C8" s="25"/>
      <c r="D8" s="24"/>
      <c r="E8" s="24"/>
      <c r="F8" s="23"/>
      <c r="G8" s="24"/>
      <c r="H8" s="24"/>
      <c r="I8" s="24"/>
      <c r="J8" s="24">
        <v>1</v>
      </c>
      <c r="K8" s="24">
        <v>1</v>
      </c>
      <c r="L8" s="23">
        <v>4</v>
      </c>
      <c r="M8" s="24">
        <v>0</v>
      </c>
      <c r="N8" s="24">
        <v>0</v>
      </c>
      <c r="O8" s="24">
        <v>0</v>
      </c>
      <c r="P8" s="24">
        <v>0</v>
      </c>
      <c r="Q8" s="28"/>
      <c r="R8" s="24">
        <v>0</v>
      </c>
      <c r="S8" s="24">
        <v>1</v>
      </c>
      <c r="T8" s="24">
        <v>1</v>
      </c>
      <c r="U8" s="24">
        <v>1</v>
      </c>
      <c r="V8" s="86">
        <v>1</v>
      </c>
      <c r="W8" s="87"/>
      <c r="X8" s="24">
        <v>2</v>
      </c>
      <c r="Y8" s="24">
        <v>0</v>
      </c>
      <c r="Z8" s="24">
        <v>0</v>
      </c>
      <c r="AA8" s="23">
        <v>1</v>
      </c>
      <c r="AB8" s="24">
        <v>0</v>
      </c>
      <c r="AC8" s="25">
        <v>0</v>
      </c>
      <c r="AD8" s="24">
        <v>0</v>
      </c>
      <c r="AE8" s="24">
        <v>0</v>
      </c>
      <c r="AF8" s="24">
        <v>0</v>
      </c>
      <c r="AG8" s="24"/>
      <c r="AH8" s="29">
        <v>13</v>
      </c>
    </row>
    <row r="9" spans="1:104" ht="15.75" x14ac:dyDescent="0.25">
      <c r="A9" s="21" t="s">
        <v>37</v>
      </c>
      <c r="B9" s="30" t="s">
        <v>41</v>
      </c>
      <c r="C9" s="25"/>
      <c r="D9" s="24"/>
      <c r="E9" s="24"/>
      <c r="F9" s="23"/>
      <c r="G9" s="24"/>
      <c r="H9" s="24"/>
      <c r="I9" s="24"/>
      <c r="J9" s="24">
        <v>1</v>
      </c>
      <c r="K9" s="26">
        <v>2</v>
      </c>
      <c r="L9" s="23">
        <v>3</v>
      </c>
      <c r="M9" s="24">
        <v>0</v>
      </c>
      <c r="N9" s="24">
        <v>1</v>
      </c>
      <c r="O9" s="24">
        <v>1</v>
      </c>
      <c r="P9" s="24">
        <v>1</v>
      </c>
      <c r="Q9" s="28"/>
      <c r="R9" s="24">
        <v>1</v>
      </c>
      <c r="S9" s="24">
        <v>1</v>
      </c>
      <c r="T9" s="24">
        <v>1</v>
      </c>
      <c r="U9" s="24">
        <v>1</v>
      </c>
      <c r="V9" s="86">
        <v>1</v>
      </c>
      <c r="W9" s="87"/>
      <c r="X9" s="26">
        <v>2</v>
      </c>
      <c r="Y9" s="24">
        <v>1</v>
      </c>
      <c r="Z9" s="24">
        <v>0</v>
      </c>
      <c r="AA9" s="23">
        <v>2</v>
      </c>
      <c r="AB9" s="24">
        <v>2</v>
      </c>
      <c r="AC9" s="25">
        <v>2</v>
      </c>
      <c r="AD9" s="24">
        <v>0</v>
      </c>
      <c r="AE9" s="24">
        <v>0</v>
      </c>
      <c r="AF9" s="24">
        <v>1</v>
      </c>
      <c r="AG9" s="24"/>
      <c r="AH9" s="29">
        <v>24</v>
      </c>
    </row>
    <row r="10" spans="1:104" ht="15.75" x14ac:dyDescent="0.25">
      <c r="A10" s="21" t="s">
        <v>37</v>
      </c>
      <c r="B10" s="30" t="s">
        <v>42</v>
      </c>
      <c r="C10" s="25"/>
      <c r="D10" s="24"/>
      <c r="E10" s="24"/>
      <c r="F10" s="23"/>
      <c r="G10" s="24"/>
      <c r="H10" s="24"/>
      <c r="I10" s="24"/>
      <c r="J10" s="24">
        <v>1</v>
      </c>
      <c r="K10" s="26">
        <v>1</v>
      </c>
      <c r="L10" s="23">
        <v>3</v>
      </c>
      <c r="M10" s="24">
        <v>1</v>
      </c>
      <c r="N10" s="24">
        <v>1</v>
      </c>
      <c r="O10" s="24">
        <v>0</v>
      </c>
      <c r="P10" s="24">
        <v>1</v>
      </c>
      <c r="Q10" s="28"/>
      <c r="R10" s="24">
        <v>0</v>
      </c>
      <c r="S10" s="24">
        <v>0</v>
      </c>
      <c r="T10" s="24">
        <v>1</v>
      </c>
      <c r="U10" s="24">
        <v>1</v>
      </c>
      <c r="V10" s="86">
        <v>1</v>
      </c>
      <c r="W10" s="87"/>
      <c r="X10" s="25">
        <v>2</v>
      </c>
      <c r="Y10" s="24">
        <v>0</v>
      </c>
      <c r="Z10" s="24">
        <v>0</v>
      </c>
      <c r="AA10" s="27">
        <v>2</v>
      </c>
      <c r="AB10" s="24">
        <v>2</v>
      </c>
      <c r="AC10" s="24">
        <v>0</v>
      </c>
      <c r="AD10" s="24">
        <v>0</v>
      </c>
      <c r="AE10" s="24">
        <v>3</v>
      </c>
      <c r="AF10" s="24">
        <v>0</v>
      </c>
      <c r="AG10" s="24"/>
      <c r="AH10" s="29">
        <v>20</v>
      </c>
    </row>
    <row r="11" spans="1:104" ht="15.75" x14ac:dyDescent="0.25">
      <c r="A11" s="21" t="s">
        <v>37</v>
      </c>
      <c r="B11" s="30" t="s">
        <v>43</v>
      </c>
      <c r="C11" s="25"/>
      <c r="D11" s="24"/>
      <c r="E11" s="23"/>
      <c r="F11" s="23"/>
      <c r="G11" s="23"/>
      <c r="H11" s="24"/>
      <c r="I11" s="24"/>
      <c r="J11" s="26">
        <v>1</v>
      </c>
      <c r="K11" s="23">
        <v>2</v>
      </c>
      <c r="L11" s="27">
        <v>4</v>
      </c>
      <c r="M11" s="24">
        <v>1</v>
      </c>
      <c r="N11" s="24">
        <v>1</v>
      </c>
      <c r="O11" s="24">
        <v>1</v>
      </c>
      <c r="P11" s="24">
        <v>1</v>
      </c>
      <c r="Q11" s="28"/>
      <c r="R11" s="24">
        <v>0</v>
      </c>
      <c r="S11" s="24">
        <v>1</v>
      </c>
      <c r="T11" s="24">
        <v>2</v>
      </c>
      <c r="U11" s="24">
        <v>1</v>
      </c>
      <c r="V11" s="86">
        <v>1</v>
      </c>
      <c r="W11" s="87"/>
      <c r="X11" s="27">
        <v>2</v>
      </c>
      <c r="Y11" s="24">
        <v>0</v>
      </c>
      <c r="Z11" s="24">
        <v>0</v>
      </c>
      <c r="AA11" s="23">
        <v>3</v>
      </c>
      <c r="AB11" s="24">
        <v>0</v>
      </c>
      <c r="AC11" s="25">
        <v>2</v>
      </c>
      <c r="AD11" s="24">
        <v>0</v>
      </c>
      <c r="AE11" s="24">
        <v>0</v>
      </c>
      <c r="AF11" s="24">
        <v>0</v>
      </c>
      <c r="AG11" s="24"/>
      <c r="AH11" s="29">
        <v>23</v>
      </c>
    </row>
    <row r="12" spans="1:104" s="7" customFormat="1" ht="15.75" x14ac:dyDescent="0.25">
      <c r="A12" s="21" t="s">
        <v>37</v>
      </c>
      <c r="B12" s="30" t="s">
        <v>44</v>
      </c>
      <c r="C12" s="24"/>
      <c r="D12" s="24"/>
      <c r="E12" s="24"/>
      <c r="F12" s="23"/>
      <c r="G12" s="24"/>
      <c r="H12" s="24"/>
      <c r="I12" s="24"/>
      <c r="J12" s="24">
        <v>1</v>
      </c>
      <c r="K12" s="24">
        <v>2</v>
      </c>
      <c r="L12" s="26">
        <v>4</v>
      </c>
      <c r="M12" s="24">
        <v>0</v>
      </c>
      <c r="N12" s="24">
        <v>0</v>
      </c>
      <c r="O12" s="24">
        <v>1</v>
      </c>
      <c r="P12" s="24">
        <v>1</v>
      </c>
      <c r="Q12" s="28"/>
      <c r="R12" s="24">
        <v>1</v>
      </c>
      <c r="S12" s="24">
        <v>0</v>
      </c>
      <c r="T12" s="24">
        <v>1</v>
      </c>
      <c r="U12" s="24">
        <v>1</v>
      </c>
      <c r="V12" s="86">
        <v>1</v>
      </c>
      <c r="W12" s="87"/>
      <c r="X12" s="24">
        <v>2</v>
      </c>
      <c r="Y12" s="24">
        <v>3</v>
      </c>
      <c r="Z12" s="24">
        <v>0</v>
      </c>
      <c r="AA12" s="26">
        <v>2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/>
      <c r="AH12" s="29">
        <v>20</v>
      </c>
      <c r="AI12" s="17"/>
      <c r="AJ12" s="17"/>
      <c r="AK12" s="17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</row>
    <row r="13" spans="1:104" ht="15.75" x14ac:dyDescent="0.25">
      <c r="A13" s="18" t="s">
        <v>38</v>
      </c>
      <c r="B13" s="32" t="s">
        <v>45</v>
      </c>
      <c r="C13" s="9"/>
      <c r="D13" s="6"/>
      <c r="E13" s="12"/>
      <c r="F13" s="12"/>
      <c r="G13" s="12"/>
      <c r="H13" s="12"/>
      <c r="I13" s="12"/>
      <c r="J13" s="11">
        <v>1</v>
      </c>
      <c r="K13" s="12">
        <v>1</v>
      </c>
      <c r="L13" s="10">
        <v>3</v>
      </c>
      <c r="M13" s="12">
        <v>1</v>
      </c>
      <c r="N13" s="12">
        <v>0</v>
      </c>
      <c r="O13" s="12">
        <v>1</v>
      </c>
      <c r="P13" s="12">
        <v>1</v>
      </c>
      <c r="Q13" s="15"/>
      <c r="R13" s="12">
        <v>1</v>
      </c>
      <c r="S13" s="12">
        <v>0</v>
      </c>
      <c r="T13" s="12">
        <v>1</v>
      </c>
      <c r="U13" s="12">
        <v>0</v>
      </c>
      <c r="V13" s="90">
        <v>1</v>
      </c>
      <c r="W13" s="91"/>
      <c r="X13" s="12">
        <v>2</v>
      </c>
      <c r="Y13" s="12">
        <v>0</v>
      </c>
      <c r="Z13" s="12">
        <v>0</v>
      </c>
      <c r="AA13" s="10">
        <v>1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/>
      <c r="AH13" s="16">
        <v>14</v>
      </c>
      <c r="AI13" s="17"/>
      <c r="AJ13" s="17"/>
      <c r="AK13" s="17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</row>
    <row r="14" spans="1:104" ht="15.75" x14ac:dyDescent="0.25">
      <c r="A14" s="67" t="s">
        <v>38</v>
      </c>
      <c r="B14" s="68" t="s">
        <v>46</v>
      </c>
      <c r="C14" s="69"/>
      <c r="D14" s="69"/>
      <c r="E14" s="70"/>
      <c r="F14" s="71"/>
      <c r="G14" s="69"/>
      <c r="H14" s="72"/>
      <c r="I14" s="72"/>
      <c r="J14" s="78">
        <v>1</v>
      </c>
      <c r="K14" s="69">
        <v>3</v>
      </c>
      <c r="L14" s="77">
        <v>3</v>
      </c>
      <c r="M14" s="72">
        <v>0</v>
      </c>
      <c r="N14" s="72">
        <v>0</v>
      </c>
      <c r="O14" s="72">
        <v>2</v>
      </c>
      <c r="P14" s="72">
        <v>1</v>
      </c>
      <c r="Q14" s="7"/>
      <c r="R14" s="72">
        <v>3</v>
      </c>
      <c r="S14" s="72">
        <v>2</v>
      </c>
      <c r="T14" s="72">
        <v>1</v>
      </c>
      <c r="U14" s="72">
        <v>0</v>
      </c>
      <c r="V14" s="99">
        <v>3</v>
      </c>
      <c r="W14" s="100"/>
      <c r="X14" s="77">
        <v>3</v>
      </c>
      <c r="Y14" s="72">
        <v>2</v>
      </c>
      <c r="Z14" s="72">
        <v>2</v>
      </c>
      <c r="AA14" s="69">
        <v>2</v>
      </c>
      <c r="AB14" s="72">
        <v>1</v>
      </c>
      <c r="AC14" s="72">
        <v>1</v>
      </c>
      <c r="AD14" s="72">
        <v>0</v>
      </c>
      <c r="AE14" s="72">
        <v>2</v>
      </c>
      <c r="AF14" s="72">
        <v>0</v>
      </c>
      <c r="AG14" s="72"/>
      <c r="AH14" s="80">
        <v>32</v>
      </c>
      <c r="AI14" s="17"/>
      <c r="AJ14" s="17"/>
      <c r="AK14" s="17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</row>
    <row r="15" spans="1:104" ht="15.75" x14ac:dyDescent="0.25">
      <c r="A15" s="67" t="s">
        <v>38</v>
      </c>
      <c r="B15" s="68" t="s">
        <v>47</v>
      </c>
      <c r="C15" s="72"/>
      <c r="D15" s="77"/>
      <c r="E15" s="70"/>
      <c r="F15" s="77"/>
      <c r="G15" s="70"/>
      <c r="H15" s="77"/>
      <c r="I15" s="72"/>
      <c r="J15" s="79">
        <v>3</v>
      </c>
      <c r="K15" s="77">
        <v>3</v>
      </c>
      <c r="L15" s="70">
        <v>3</v>
      </c>
      <c r="M15" s="72">
        <v>0</v>
      </c>
      <c r="N15" s="72">
        <v>0</v>
      </c>
      <c r="O15" s="72">
        <v>0</v>
      </c>
      <c r="P15" s="72">
        <v>0</v>
      </c>
      <c r="Q15" s="7"/>
      <c r="R15" s="72">
        <v>3</v>
      </c>
      <c r="S15" s="72">
        <v>3</v>
      </c>
      <c r="T15" s="72">
        <v>3</v>
      </c>
      <c r="U15" s="72">
        <v>1</v>
      </c>
      <c r="V15" s="88">
        <v>2</v>
      </c>
      <c r="W15" s="89"/>
      <c r="X15" s="81">
        <v>3</v>
      </c>
      <c r="Y15" s="72">
        <v>2</v>
      </c>
      <c r="Z15" s="72">
        <v>2</v>
      </c>
      <c r="AA15" s="72">
        <v>2</v>
      </c>
      <c r="AB15" s="72">
        <v>1</v>
      </c>
      <c r="AC15" s="72">
        <v>0</v>
      </c>
      <c r="AD15" s="72">
        <v>0</v>
      </c>
      <c r="AE15" s="72">
        <v>2</v>
      </c>
      <c r="AF15" s="72">
        <v>0</v>
      </c>
      <c r="AG15" s="72"/>
      <c r="AH15" s="80">
        <v>33</v>
      </c>
      <c r="AI15" s="17"/>
      <c r="AJ15" s="17"/>
      <c r="AK15" s="17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</row>
    <row r="16" spans="1:104" ht="15.75" x14ac:dyDescent="0.25">
      <c r="A16" s="18" t="s">
        <v>38</v>
      </c>
      <c r="B16" s="19" t="s">
        <v>48</v>
      </c>
      <c r="C16" s="12"/>
      <c r="D16" s="6"/>
      <c r="E16" s="12"/>
      <c r="F16" s="8"/>
      <c r="G16" s="12"/>
      <c r="H16" s="12"/>
      <c r="I16" s="12"/>
      <c r="J16" s="13">
        <v>1</v>
      </c>
      <c r="K16" s="8">
        <v>3</v>
      </c>
      <c r="L16" s="8">
        <v>3</v>
      </c>
      <c r="M16" s="12">
        <v>1</v>
      </c>
      <c r="N16" s="12">
        <v>0</v>
      </c>
      <c r="O16" s="12">
        <v>0</v>
      </c>
      <c r="P16" s="12">
        <v>0</v>
      </c>
      <c r="Q16" s="15"/>
      <c r="R16" s="12">
        <v>1</v>
      </c>
      <c r="S16" s="8">
        <v>0</v>
      </c>
      <c r="T16" s="12">
        <v>2</v>
      </c>
      <c r="U16" s="12">
        <v>1</v>
      </c>
      <c r="V16" s="90">
        <v>2</v>
      </c>
      <c r="W16" s="91"/>
      <c r="X16" s="8">
        <v>2</v>
      </c>
      <c r="Y16" s="12">
        <v>0</v>
      </c>
      <c r="Z16" s="12">
        <v>0</v>
      </c>
      <c r="AA16" s="10">
        <v>2</v>
      </c>
      <c r="AB16" s="12">
        <v>0</v>
      </c>
      <c r="AC16" s="9">
        <v>0</v>
      </c>
      <c r="AD16" s="12">
        <v>0</v>
      </c>
      <c r="AE16" s="12">
        <v>0</v>
      </c>
      <c r="AF16" s="12">
        <v>0</v>
      </c>
      <c r="AG16" s="12"/>
      <c r="AH16" s="16">
        <v>18</v>
      </c>
      <c r="AI16" s="17"/>
      <c r="AJ16" s="17"/>
      <c r="AK16" s="17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</row>
    <row r="17" spans="1:104" ht="15.75" x14ac:dyDescent="0.25">
      <c r="A17" s="18" t="s">
        <v>38</v>
      </c>
      <c r="B17" s="19" t="s">
        <v>50</v>
      </c>
      <c r="C17" s="8"/>
      <c r="D17" s="8"/>
      <c r="E17" s="8"/>
      <c r="F17" s="6"/>
      <c r="G17" s="8"/>
      <c r="H17" s="9"/>
      <c r="I17" s="12"/>
      <c r="J17" s="11">
        <v>1</v>
      </c>
      <c r="K17" s="12">
        <v>1</v>
      </c>
      <c r="L17" s="6">
        <v>3</v>
      </c>
      <c r="M17" s="12">
        <v>0</v>
      </c>
      <c r="N17" s="12">
        <v>0</v>
      </c>
      <c r="O17" s="12">
        <v>0</v>
      </c>
      <c r="P17" s="12">
        <v>0</v>
      </c>
      <c r="Q17" s="15"/>
      <c r="R17" s="12">
        <v>0</v>
      </c>
      <c r="S17" s="12">
        <v>1</v>
      </c>
      <c r="T17" s="12">
        <v>1</v>
      </c>
      <c r="U17" s="12">
        <v>0</v>
      </c>
      <c r="V17" s="90">
        <v>1</v>
      </c>
      <c r="W17" s="91"/>
      <c r="X17" s="9">
        <v>2</v>
      </c>
      <c r="Y17" s="12">
        <v>0</v>
      </c>
      <c r="Z17" s="12">
        <v>2</v>
      </c>
      <c r="AA17" s="9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/>
      <c r="AH17" s="16">
        <v>12</v>
      </c>
      <c r="AI17" s="17"/>
      <c r="AJ17" s="17"/>
      <c r="AK17" s="17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</row>
    <row r="18" spans="1:104" ht="15.75" x14ac:dyDescent="0.25">
      <c r="A18" s="18" t="s">
        <v>38</v>
      </c>
      <c r="B18" s="19" t="s">
        <v>51</v>
      </c>
      <c r="C18" s="12"/>
      <c r="D18" s="12"/>
      <c r="E18" s="12"/>
      <c r="F18" s="12"/>
      <c r="G18" s="12"/>
      <c r="H18" s="12"/>
      <c r="I18" s="12"/>
      <c r="J18" s="13">
        <v>1</v>
      </c>
      <c r="K18" s="8">
        <v>1</v>
      </c>
      <c r="L18" s="10">
        <v>3</v>
      </c>
      <c r="M18" s="12">
        <v>0</v>
      </c>
      <c r="N18" s="12">
        <v>0</v>
      </c>
      <c r="O18" s="12">
        <v>1</v>
      </c>
      <c r="P18" s="12">
        <v>1</v>
      </c>
      <c r="Q18" s="15"/>
      <c r="R18" s="12">
        <v>1</v>
      </c>
      <c r="S18" s="12">
        <v>1</v>
      </c>
      <c r="T18" s="12">
        <v>1</v>
      </c>
      <c r="U18" s="12">
        <v>0</v>
      </c>
      <c r="V18" s="90">
        <v>1</v>
      </c>
      <c r="W18" s="91"/>
      <c r="X18" s="8">
        <v>1</v>
      </c>
      <c r="Y18" s="12">
        <v>0</v>
      </c>
      <c r="Z18" s="12">
        <v>0</v>
      </c>
      <c r="AA18" s="12">
        <v>1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/>
      <c r="AH18" s="16">
        <v>13</v>
      </c>
      <c r="AI18" s="17"/>
      <c r="AJ18" s="17"/>
      <c r="AK18" s="17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</row>
    <row r="19" spans="1:104" ht="15.75" x14ac:dyDescent="0.25">
      <c r="A19" s="18" t="s">
        <v>38</v>
      </c>
      <c r="B19" s="19" t="s">
        <v>52</v>
      </c>
      <c r="C19" s="8"/>
      <c r="D19" s="8"/>
      <c r="E19" s="8"/>
      <c r="F19" s="9"/>
      <c r="G19" s="8"/>
      <c r="H19" s="9"/>
      <c r="I19" s="12"/>
      <c r="J19" s="13">
        <v>1</v>
      </c>
      <c r="K19" s="9">
        <v>3</v>
      </c>
      <c r="L19" s="10">
        <v>3</v>
      </c>
      <c r="M19" s="12">
        <v>1</v>
      </c>
      <c r="N19" s="12">
        <v>0</v>
      </c>
      <c r="O19" s="12">
        <v>1</v>
      </c>
      <c r="P19" s="12">
        <v>1</v>
      </c>
      <c r="Q19" s="15"/>
      <c r="R19" s="12">
        <v>0</v>
      </c>
      <c r="S19" s="12">
        <v>0</v>
      </c>
      <c r="T19" s="12">
        <v>1</v>
      </c>
      <c r="U19" s="12">
        <v>1</v>
      </c>
      <c r="V19" s="90">
        <v>2</v>
      </c>
      <c r="W19" s="91"/>
      <c r="X19" s="10">
        <v>2</v>
      </c>
      <c r="Y19" s="12">
        <v>0</v>
      </c>
      <c r="Z19" s="12">
        <v>0</v>
      </c>
      <c r="AA19" s="12">
        <v>2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/>
      <c r="AH19" s="16">
        <v>18</v>
      </c>
      <c r="AI19" s="17"/>
      <c r="AJ19" s="17"/>
      <c r="AK19" s="17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</row>
    <row r="20" spans="1:104" s="7" customFormat="1" ht="15.75" x14ac:dyDescent="0.25">
      <c r="A20" s="18" t="s">
        <v>38</v>
      </c>
      <c r="B20" s="19" t="s">
        <v>53</v>
      </c>
      <c r="C20" s="12"/>
      <c r="D20" s="12"/>
      <c r="E20" s="12"/>
      <c r="F20" s="9"/>
      <c r="G20" s="12"/>
      <c r="H20" s="12"/>
      <c r="I20" s="12"/>
      <c r="J20" s="14">
        <v>1</v>
      </c>
      <c r="K20" s="8">
        <v>1</v>
      </c>
      <c r="L20" s="10">
        <v>3</v>
      </c>
      <c r="M20" s="12">
        <v>0</v>
      </c>
      <c r="N20" s="12">
        <v>0</v>
      </c>
      <c r="O20" s="12">
        <v>0</v>
      </c>
      <c r="P20" s="12">
        <v>0</v>
      </c>
      <c r="Q20" s="15"/>
      <c r="R20" s="12">
        <v>1</v>
      </c>
      <c r="S20" s="12">
        <v>1</v>
      </c>
      <c r="T20" s="12">
        <v>0</v>
      </c>
      <c r="U20" s="12">
        <v>0</v>
      </c>
      <c r="V20" s="90">
        <v>1</v>
      </c>
      <c r="W20" s="91"/>
      <c r="X20" s="9">
        <v>2</v>
      </c>
      <c r="Y20" s="12">
        <v>0</v>
      </c>
      <c r="Z20" s="12">
        <v>0</v>
      </c>
      <c r="AA20" s="12">
        <v>2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/>
      <c r="AH20" s="16">
        <v>12</v>
      </c>
      <c r="AI20" s="17"/>
      <c r="AJ20" s="17"/>
      <c r="AK20" s="17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</row>
    <row r="21" spans="1:104" s="7" customFormat="1" ht="15.75" x14ac:dyDescent="0.25">
      <c r="A21" s="44"/>
      <c r="B21" s="45"/>
      <c r="C21" s="46"/>
      <c r="D21" s="46"/>
      <c r="E21" s="46"/>
      <c r="F21" s="47"/>
      <c r="G21" s="46"/>
      <c r="H21" s="46"/>
      <c r="I21" s="46"/>
      <c r="J21" s="48"/>
      <c r="K21" s="49"/>
      <c r="L21" s="48"/>
      <c r="M21" s="46"/>
      <c r="N21" s="46"/>
      <c r="O21" s="46"/>
      <c r="P21" s="46"/>
      <c r="Q21" s="15"/>
      <c r="R21" s="46"/>
      <c r="S21" s="46"/>
      <c r="T21" s="46"/>
      <c r="U21" s="46"/>
      <c r="V21" s="46"/>
      <c r="W21" s="46"/>
      <c r="X21" s="47"/>
      <c r="Y21" s="46"/>
      <c r="Z21" s="46"/>
      <c r="AA21" s="46"/>
      <c r="AB21" s="46"/>
      <c r="AC21" s="46"/>
      <c r="AD21" s="46"/>
      <c r="AE21" s="46"/>
      <c r="AF21" s="46"/>
      <c r="AG21" s="46"/>
      <c r="AH21" s="50"/>
      <c r="AI21" s="17"/>
      <c r="AJ21" s="17"/>
      <c r="AK21" s="17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</row>
    <row r="22" spans="1:104" x14ac:dyDescent="0.25">
      <c r="A22" s="96" t="s">
        <v>67</v>
      </c>
      <c r="B22" s="97"/>
      <c r="C22" s="97"/>
      <c r="D22" s="97"/>
      <c r="E22" s="97"/>
      <c r="F22" s="97"/>
      <c r="G22" s="97"/>
      <c r="H22" s="97"/>
      <c r="I22" s="97"/>
      <c r="J22" s="97"/>
      <c r="K22" s="96" t="s">
        <v>70</v>
      </c>
      <c r="L22" s="97"/>
      <c r="M22" s="97"/>
      <c r="N22" s="97"/>
      <c r="O22" s="97"/>
      <c r="P22" s="97"/>
      <c r="Q22" s="97"/>
      <c r="R22" s="97"/>
      <c r="S22" s="97"/>
      <c r="T22" s="97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</row>
    <row r="23" spans="1:104" x14ac:dyDescent="0.25">
      <c r="A23" s="1" t="s">
        <v>0</v>
      </c>
      <c r="B23" s="1" t="s">
        <v>1</v>
      </c>
      <c r="C23" s="92" t="s">
        <v>3</v>
      </c>
      <c r="D23" s="93"/>
      <c r="E23" s="93"/>
      <c r="F23" s="93"/>
      <c r="G23" s="93"/>
      <c r="H23" s="95"/>
      <c r="I23" s="98" t="s">
        <v>4</v>
      </c>
      <c r="J23" s="93"/>
      <c r="K23" s="93"/>
      <c r="L23" s="95"/>
      <c r="M23" s="92" t="s">
        <v>5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5"/>
      <c r="AA23" s="92" t="s">
        <v>6</v>
      </c>
      <c r="AB23" s="93"/>
      <c r="AC23" s="93"/>
      <c r="AD23" s="93"/>
      <c r="AE23" s="93"/>
      <c r="AF23" s="93"/>
      <c r="AG23" s="20"/>
      <c r="AH23" s="2" t="s">
        <v>7</v>
      </c>
    </row>
    <row r="24" spans="1:104" ht="129.75" x14ac:dyDescent="0.25">
      <c r="A24" s="3" t="s">
        <v>2</v>
      </c>
      <c r="B24" s="3" t="s">
        <v>2</v>
      </c>
      <c r="C24" s="4" t="s">
        <v>8</v>
      </c>
      <c r="D24" s="4" t="s">
        <v>9</v>
      </c>
      <c r="E24" s="4" t="s">
        <v>10</v>
      </c>
      <c r="F24" s="4" t="s">
        <v>11</v>
      </c>
      <c r="G24" s="4" t="s">
        <v>12</v>
      </c>
      <c r="H24" s="4" t="s">
        <v>13</v>
      </c>
      <c r="I24" s="4" t="s">
        <v>14</v>
      </c>
      <c r="J24" s="39" t="s">
        <v>15</v>
      </c>
      <c r="K24" s="39" t="s">
        <v>16</v>
      </c>
      <c r="L24" s="39" t="s">
        <v>17</v>
      </c>
      <c r="M24" s="39" t="s">
        <v>18</v>
      </c>
      <c r="N24" s="39" t="s">
        <v>19</v>
      </c>
      <c r="O24" s="4" t="s">
        <v>20</v>
      </c>
      <c r="P24" s="4" t="s">
        <v>21</v>
      </c>
      <c r="R24" s="4" t="s">
        <v>22</v>
      </c>
      <c r="S24" s="39" t="s">
        <v>23</v>
      </c>
      <c r="T24" s="39" t="s">
        <v>24</v>
      </c>
      <c r="U24" s="39" t="s">
        <v>25</v>
      </c>
      <c r="V24" s="4" t="s">
        <v>26</v>
      </c>
      <c r="X24" s="4" t="s">
        <v>27</v>
      </c>
      <c r="Y24" s="35" t="s">
        <v>28</v>
      </c>
      <c r="Z24" s="4" t="s">
        <v>29</v>
      </c>
      <c r="AA24" s="4" t="s">
        <v>30</v>
      </c>
      <c r="AB24" s="39" t="s">
        <v>31</v>
      </c>
      <c r="AC24" s="4" t="s">
        <v>32</v>
      </c>
      <c r="AD24" s="42" t="s">
        <v>33</v>
      </c>
      <c r="AE24" s="4" t="s">
        <v>34</v>
      </c>
      <c r="AF24" s="4" t="s">
        <v>35</v>
      </c>
      <c r="AG24" s="4" t="s">
        <v>55</v>
      </c>
      <c r="AH24" s="4" t="s">
        <v>68</v>
      </c>
      <c r="AI24" s="15"/>
      <c r="AJ24" s="15"/>
      <c r="AK24" s="15"/>
    </row>
    <row r="25" spans="1:104" ht="15.75" x14ac:dyDescent="0.25">
      <c r="A25" s="21" t="s">
        <v>37</v>
      </c>
      <c r="B25" s="22" t="s">
        <v>40</v>
      </c>
      <c r="C25" s="23"/>
      <c r="D25" s="24"/>
      <c r="E25" s="24"/>
      <c r="F25" s="23"/>
      <c r="G25" s="24"/>
      <c r="H25" s="24"/>
      <c r="I25" s="24"/>
      <c r="J25" s="36">
        <v>0</v>
      </c>
      <c r="K25" s="36">
        <v>0</v>
      </c>
      <c r="L25" s="36">
        <v>3</v>
      </c>
      <c r="M25" s="36">
        <v>0</v>
      </c>
      <c r="N25" s="36">
        <v>0</v>
      </c>
      <c r="O25" s="36">
        <v>0</v>
      </c>
      <c r="P25" s="36">
        <v>0</v>
      </c>
      <c r="Q25" s="36"/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/>
      <c r="X25" s="36">
        <v>0</v>
      </c>
      <c r="Y25" s="36">
        <v>0</v>
      </c>
      <c r="Z25" s="36">
        <v>0</v>
      </c>
      <c r="AA25" s="36">
        <v>3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52">
        <f t="shared" ref="AH25:AH39" si="0">SUM(J25:AF25)</f>
        <v>6</v>
      </c>
      <c r="AI25" s="15"/>
      <c r="AJ25" s="15"/>
      <c r="AK25" s="15"/>
    </row>
    <row r="26" spans="1:104" ht="15.75" x14ac:dyDescent="0.25">
      <c r="A26" s="21" t="s">
        <v>37</v>
      </c>
      <c r="B26" s="30" t="s">
        <v>49</v>
      </c>
      <c r="C26" s="23"/>
      <c r="D26" s="27"/>
      <c r="E26" s="27"/>
      <c r="F26" s="23"/>
      <c r="G26" s="27"/>
      <c r="H26" s="27"/>
      <c r="I26" s="24"/>
      <c r="J26" s="36">
        <v>4</v>
      </c>
      <c r="K26" s="36">
        <v>0</v>
      </c>
      <c r="L26" s="36">
        <v>5</v>
      </c>
      <c r="M26" s="36">
        <v>0</v>
      </c>
      <c r="N26" s="36">
        <v>0</v>
      </c>
      <c r="O26" s="36">
        <v>0</v>
      </c>
      <c r="P26" s="36">
        <v>0</v>
      </c>
      <c r="Q26" s="36"/>
      <c r="R26" s="36">
        <v>3</v>
      </c>
      <c r="S26" s="36">
        <v>4</v>
      </c>
      <c r="T26" s="36">
        <v>0</v>
      </c>
      <c r="U26" s="36">
        <v>0</v>
      </c>
      <c r="V26" s="36">
        <v>3</v>
      </c>
      <c r="W26" s="36"/>
      <c r="X26" s="36">
        <v>5</v>
      </c>
      <c r="Y26" s="36">
        <v>4</v>
      </c>
      <c r="Z26" s="36">
        <v>0</v>
      </c>
      <c r="AA26" s="36">
        <v>4</v>
      </c>
      <c r="AB26" s="36">
        <v>0</v>
      </c>
      <c r="AC26" s="36">
        <v>2</v>
      </c>
      <c r="AD26" s="36">
        <v>2</v>
      </c>
      <c r="AE26" s="36">
        <v>0</v>
      </c>
      <c r="AF26" s="36">
        <v>0</v>
      </c>
      <c r="AG26" s="36">
        <v>0</v>
      </c>
      <c r="AH26" s="52">
        <f t="shared" si="0"/>
        <v>36</v>
      </c>
      <c r="AI26" s="15"/>
      <c r="AJ26" s="15"/>
      <c r="AK26" s="15"/>
    </row>
    <row r="27" spans="1:104" ht="15.75" x14ac:dyDescent="0.25">
      <c r="A27" s="21" t="s">
        <v>37</v>
      </c>
      <c r="B27" s="31" t="s">
        <v>54</v>
      </c>
      <c r="C27" s="25"/>
      <c r="D27" s="24"/>
      <c r="E27" s="24"/>
      <c r="F27" s="23"/>
      <c r="G27" s="24"/>
      <c r="H27" s="24"/>
      <c r="I27" s="24"/>
      <c r="J27" s="36">
        <v>0</v>
      </c>
      <c r="K27" s="36">
        <v>0</v>
      </c>
      <c r="L27" s="36">
        <v>6</v>
      </c>
      <c r="M27" s="36">
        <v>0</v>
      </c>
      <c r="N27" s="36">
        <v>0</v>
      </c>
      <c r="O27" s="36">
        <v>0</v>
      </c>
      <c r="P27" s="36">
        <v>0</v>
      </c>
      <c r="Q27" s="36"/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/>
      <c r="X27" s="36">
        <v>3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52">
        <f t="shared" si="0"/>
        <v>9</v>
      </c>
      <c r="AI27" s="15"/>
      <c r="AJ27" s="15"/>
      <c r="AK27" s="15"/>
    </row>
    <row r="28" spans="1:104" ht="15.75" x14ac:dyDescent="0.25">
      <c r="A28" s="21" t="s">
        <v>37</v>
      </c>
      <c r="B28" s="30" t="s">
        <v>41</v>
      </c>
      <c r="C28" s="25"/>
      <c r="D28" s="24"/>
      <c r="E28" s="24"/>
      <c r="F28" s="23"/>
      <c r="G28" s="24"/>
      <c r="H28" s="24"/>
      <c r="I28" s="24"/>
      <c r="J28" s="36">
        <v>0</v>
      </c>
      <c r="K28" s="36">
        <v>6</v>
      </c>
      <c r="L28" s="36">
        <v>5</v>
      </c>
      <c r="M28" s="36">
        <v>0</v>
      </c>
      <c r="N28" s="36">
        <v>0</v>
      </c>
      <c r="O28" s="36">
        <v>0</v>
      </c>
      <c r="P28" s="36">
        <v>0</v>
      </c>
      <c r="Q28" s="36"/>
      <c r="R28" s="36">
        <v>4</v>
      </c>
      <c r="S28" s="36">
        <v>4</v>
      </c>
      <c r="T28" s="36">
        <v>0</v>
      </c>
      <c r="U28" s="36">
        <v>0</v>
      </c>
      <c r="V28" s="36">
        <v>0</v>
      </c>
      <c r="W28" s="36"/>
      <c r="X28" s="36">
        <v>0</v>
      </c>
      <c r="Y28" s="36">
        <v>0</v>
      </c>
      <c r="Z28" s="36">
        <v>0</v>
      </c>
      <c r="AA28" s="36">
        <v>4</v>
      </c>
      <c r="AB28" s="36">
        <v>3</v>
      </c>
      <c r="AC28" s="36">
        <v>3</v>
      </c>
      <c r="AD28" s="36">
        <v>0</v>
      </c>
      <c r="AE28" s="36">
        <v>0</v>
      </c>
      <c r="AF28" s="36">
        <v>0</v>
      </c>
      <c r="AG28" s="36">
        <v>0</v>
      </c>
      <c r="AH28" s="52">
        <f t="shared" si="0"/>
        <v>29</v>
      </c>
      <c r="AI28" s="15"/>
      <c r="AJ28" s="15"/>
      <c r="AK28" s="15"/>
    </row>
    <row r="29" spans="1:104" ht="15.75" x14ac:dyDescent="0.25">
      <c r="A29" s="21" t="s">
        <v>37</v>
      </c>
      <c r="B29" s="30" t="s">
        <v>42</v>
      </c>
      <c r="C29" s="25"/>
      <c r="D29" s="24"/>
      <c r="E29" s="24"/>
      <c r="F29" s="23"/>
      <c r="G29" s="24"/>
      <c r="H29" s="24"/>
      <c r="I29" s="24"/>
      <c r="J29" s="36">
        <v>0</v>
      </c>
      <c r="K29" s="36">
        <v>4</v>
      </c>
      <c r="L29" s="36">
        <v>5</v>
      </c>
      <c r="M29" s="36">
        <v>0</v>
      </c>
      <c r="N29" s="36">
        <v>0</v>
      </c>
      <c r="O29" s="36">
        <v>0</v>
      </c>
      <c r="P29" s="36">
        <v>0</v>
      </c>
      <c r="Q29" s="36"/>
      <c r="R29" s="36">
        <v>0</v>
      </c>
      <c r="S29" s="36">
        <v>2</v>
      </c>
      <c r="T29" s="36">
        <v>0</v>
      </c>
      <c r="U29" s="36">
        <v>0</v>
      </c>
      <c r="V29" s="36">
        <v>4</v>
      </c>
      <c r="W29" s="36"/>
      <c r="X29" s="36">
        <v>5</v>
      </c>
      <c r="Y29" s="36">
        <v>0</v>
      </c>
      <c r="Z29" s="36">
        <v>0</v>
      </c>
      <c r="AA29" s="36">
        <v>4</v>
      </c>
      <c r="AB29" s="36">
        <v>3</v>
      </c>
      <c r="AC29" s="36">
        <v>2</v>
      </c>
      <c r="AD29" s="36">
        <v>0</v>
      </c>
      <c r="AE29" s="36">
        <v>0</v>
      </c>
      <c r="AF29" s="36">
        <v>0</v>
      </c>
      <c r="AG29" s="36">
        <v>0</v>
      </c>
      <c r="AH29" s="52">
        <f t="shared" si="0"/>
        <v>29</v>
      </c>
    </row>
    <row r="30" spans="1:104" ht="15.75" x14ac:dyDescent="0.25">
      <c r="A30" s="21" t="s">
        <v>37</v>
      </c>
      <c r="B30" s="30" t="s">
        <v>43</v>
      </c>
      <c r="C30" s="25"/>
      <c r="D30" s="24"/>
      <c r="E30" s="23"/>
      <c r="F30" s="23"/>
      <c r="G30" s="23"/>
      <c r="H30" s="24"/>
      <c r="I30" s="24"/>
      <c r="J30" s="36">
        <v>0</v>
      </c>
      <c r="K30" s="36">
        <v>5</v>
      </c>
      <c r="L30" s="36">
        <v>5</v>
      </c>
      <c r="M30" s="36">
        <v>0</v>
      </c>
      <c r="N30" s="36">
        <v>0</v>
      </c>
      <c r="O30" s="36">
        <v>0</v>
      </c>
      <c r="P30" s="36">
        <v>0</v>
      </c>
      <c r="Q30" s="36"/>
      <c r="R30" s="36">
        <v>0</v>
      </c>
      <c r="S30" s="36">
        <v>0</v>
      </c>
      <c r="T30" s="36">
        <v>4</v>
      </c>
      <c r="U30" s="36">
        <v>0</v>
      </c>
      <c r="V30" s="36">
        <v>0</v>
      </c>
      <c r="W30" s="36"/>
      <c r="X30" s="36">
        <v>4</v>
      </c>
      <c r="Y30" s="36">
        <v>0</v>
      </c>
      <c r="Z30" s="36">
        <v>0</v>
      </c>
      <c r="AA30" s="36">
        <v>4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52">
        <f t="shared" si="0"/>
        <v>22</v>
      </c>
    </row>
    <row r="31" spans="1:104" ht="15.75" x14ac:dyDescent="0.25">
      <c r="A31" s="37" t="s">
        <v>37</v>
      </c>
      <c r="B31" s="30" t="s">
        <v>44</v>
      </c>
      <c r="C31" s="24"/>
      <c r="D31" s="24"/>
      <c r="E31" s="24"/>
      <c r="F31" s="23"/>
      <c r="G31" s="24"/>
      <c r="H31" s="24"/>
      <c r="I31" s="24"/>
      <c r="J31" s="54">
        <v>0</v>
      </c>
      <c r="K31" s="54">
        <v>2</v>
      </c>
      <c r="L31" s="54">
        <v>5</v>
      </c>
      <c r="M31" s="54">
        <v>0</v>
      </c>
      <c r="N31" s="54">
        <v>0</v>
      </c>
      <c r="O31" s="54">
        <v>0</v>
      </c>
      <c r="P31" s="54">
        <v>0</v>
      </c>
      <c r="Q31" s="54"/>
      <c r="R31" s="54">
        <v>0</v>
      </c>
      <c r="S31" s="54">
        <v>2</v>
      </c>
      <c r="T31" s="54">
        <v>0</v>
      </c>
      <c r="U31" s="54">
        <v>0</v>
      </c>
      <c r="V31" s="54">
        <v>0</v>
      </c>
      <c r="W31" s="54"/>
      <c r="X31" s="54">
        <v>5</v>
      </c>
      <c r="Y31" s="54">
        <v>5</v>
      </c>
      <c r="Z31" s="54">
        <v>0</v>
      </c>
      <c r="AA31" s="54">
        <v>4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5">
        <f t="shared" si="0"/>
        <v>23</v>
      </c>
      <c r="AI31" s="17"/>
      <c r="AJ31" s="17"/>
      <c r="AK31" s="17"/>
    </row>
    <row r="32" spans="1:104" ht="15.75" x14ac:dyDescent="0.25">
      <c r="A32" s="18" t="s">
        <v>38</v>
      </c>
      <c r="B32" s="32" t="s">
        <v>45</v>
      </c>
      <c r="C32" s="9"/>
      <c r="D32" s="6"/>
      <c r="E32" s="12"/>
      <c r="F32" s="12"/>
      <c r="G32" s="12"/>
      <c r="H32" s="12"/>
      <c r="I32" s="12"/>
      <c r="J32" s="56">
        <v>3</v>
      </c>
      <c r="K32" s="56">
        <v>0</v>
      </c>
      <c r="L32" s="56">
        <v>5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6">
        <v>0</v>
      </c>
      <c r="T32" s="56">
        <v>2</v>
      </c>
      <c r="U32" s="56">
        <v>0</v>
      </c>
      <c r="V32" s="56">
        <v>0</v>
      </c>
      <c r="W32" s="56"/>
      <c r="X32" s="56">
        <v>5</v>
      </c>
      <c r="Y32" s="57">
        <v>3</v>
      </c>
      <c r="Z32" s="57">
        <v>0</v>
      </c>
      <c r="AA32" s="58">
        <v>3</v>
      </c>
      <c r="AB32" s="58">
        <v>3</v>
      </c>
      <c r="AC32" s="58">
        <v>0</v>
      </c>
      <c r="AD32" s="58">
        <v>0</v>
      </c>
      <c r="AE32" s="58">
        <v>0</v>
      </c>
      <c r="AF32" s="58">
        <v>0</v>
      </c>
      <c r="AG32" s="58">
        <v>2</v>
      </c>
      <c r="AH32" s="59">
        <f t="shared" si="0"/>
        <v>24</v>
      </c>
      <c r="AI32" s="17"/>
      <c r="AJ32" s="17"/>
      <c r="AK32" s="17"/>
    </row>
    <row r="33" spans="1:37" ht="15.75" x14ac:dyDescent="0.25">
      <c r="A33" s="67" t="s">
        <v>38</v>
      </c>
      <c r="B33" s="68" t="s">
        <v>46</v>
      </c>
      <c r="C33" s="69"/>
      <c r="D33" s="69"/>
      <c r="E33" s="70"/>
      <c r="F33" s="71"/>
      <c r="G33" s="69"/>
      <c r="H33" s="72"/>
      <c r="I33" s="72"/>
      <c r="J33" s="73">
        <v>5</v>
      </c>
      <c r="K33" s="73">
        <v>5</v>
      </c>
      <c r="L33" s="73">
        <v>5</v>
      </c>
      <c r="M33" s="73">
        <v>6</v>
      </c>
      <c r="N33" s="73">
        <v>6</v>
      </c>
      <c r="O33" s="73">
        <v>5</v>
      </c>
      <c r="P33" s="73">
        <v>6</v>
      </c>
      <c r="Q33" s="73"/>
      <c r="R33" s="73">
        <v>5</v>
      </c>
      <c r="S33" s="73">
        <v>5</v>
      </c>
      <c r="T33" s="73">
        <v>5</v>
      </c>
      <c r="U33" s="73">
        <v>5</v>
      </c>
      <c r="V33" s="73">
        <v>5</v>
      </c>
      <c r="W33" s="73"/>
      <c r="X33" s="73">
        <v>5</v>
      </c>
      <c r="Y33" s="74">
        <v>5</v>
      </c>
      <c r="Z33" s="74">
        <v>5</v>
      </c>
      <c r="AA33" s="75">
        <v>5</v>
      </c>
      <c r="AB33" s="75">
        <v>5</v>
      </c>
      <c r="AC33" s="75">
        <v>5</v>
      </c>
      <c r="AD33" s="75">
        <v>0</v>
      </c>
      <c r="AE33" s="75">
        <v>5</v>
      </c>
      <c r="AF33" s="75">
        <v>0</v>
      </c>
      <c r="AG33" s="75">
        <v>4</v>
      </c>
      <c r="AH33" s="76">
        <f t="shared" si="0"/>
        <v>98</v>
      </c>
      <c r="AI33" s="17"/>
      <c r="AJ33" s="17"/>
      <c r="AK33" s="17"/>
    </row>
    <row r="34" spans="1:37" ht="15.75" x14ac:dyDescent="0.25">
      <c r="A34" s="67" t="s">
        <v>38</v>
      </c>
      <c r="B34" s="68" t="s">
        <v>47</v>
      </c>
      <c r="C34" s="72"/>
      <c r="D34" s="77"/>
      <c r="E34" s="70"/>
      <c r="F34" s="77"/>
      <c r="G34" s="70"/>
      <c r="H34" s="77"/>
      <c r="I34" s="72"/>
      <c r="J34" s="73">
        <v>6</v>
      </c>
      <c r="K34" s="73">
        <v>5</v>
      </c>
      <c r="L34" s="73">
        <v>5</v>
      </c>
      <c r="M34" s="73">
        <v>6</v>
      </c>
      <c r="N34" s="73">
        <v>7</v>
      </c>
      <c r="O34" s="73">
        <v>6</v>
      </c>
      <c r="P34" s="73">
        <v>5</v>
      </c>
      <c r="Q34" s="73"/>
      <c r="R34" s="73">
        <v>5</v>
      </c>
      <c r="S34" s="73">
        <v>6</v>
      </c>
      <c r="T34" s="73">
        <v>5</v>
      </c>
      <c r="U34" s="73">
        <v>5</v>
      </c>
      <c r="V34" s="73">
        <v>5</v>
      </c>
      <c r="W34" s="73"/>
      <c r="X34" s="73">
        <v>5</v>
      </c>
      <c r="Y34" s="74">
        <v>5</v>
      </c>
      <c r="Z34" s="74">
        <v>6</v>
      </c>
      <c r="AA34" s="75">
        <v>5</v>
      </c>
      <c r="AB34" s="75">
        <v>5</v>
      </c>
      <c r="AC34" s="75">
        <v>5</v>
      </c>
      <c r="AD34" s="75">
        <v>4</v>
      </c>
      <c r="AE34" s="75">
        <v>5</v>
      </c>
      <c r="AF34" s="75">
        <v>0</v>
      </c>
      <c r="AG34" s="75">
        <v>6</v>
      </c>
      <c r="AH34" s="76">
        <f t="shared" si="0"/>
        <v>106</v>
      </c>
      <c r="AI34" s="17"/>
      <c r="AJ34" s="17"/>
      <c r="AK34" s="17"/>
    </row>
    <row r="35" spans="1:37" ht="15.75" x14ac:dyDescent="0.25">
      <c r="A35" s="18" t="s">
        <v>38</v>
      </c>
      <c r="B35" s="19" t="s">
        <v>48</v>
      </c>
      <c r="C35" s="12"/>
      <c r="D35" s="6"/>
      <c r="E35" s="12"/>
      <c r="F35" s="8"/>
      <c r="G35" s="12"/>
      <c r="H35" s="12"/>
      <c r="I35" s="12"/>
      <c r="J35" s="56">
        <v>5</v>
      </c>
      <c r="K35" s="56">
        <v>5</v>
      </c>
      <c r="L35" s="56">
        <v>5</v>
      </c>
      <c r="M35" s="56">
        <v>0</v>
      </c>
      <c r="N35" s="56">
        <v>0</v>
      </c>
      <c r="O35" s="56">
        <v>0</v>
      </c>
      <c r="P35" s="56">
        <v>0</v>
      </c>
      <c r="Q35" s="56"/>
      <c r="R35" s="56">
        <v>2</v>
      </c>
      <c r="S35" s="56">
        <v>0</v>
      </c>
      <c r="T35" s="56">
        <v>4</v>
      </c>
      <c r="U35" s="56">
        <v>0</v>
      </c>
      <c r="V35" s="56">
        <v>4</v>
      </c>
      <c r="W35" s="56"/>
      <c r="X35" s="56">
        <v>5</v>
      </c>
      <c r="Y35" s="57">
        <v>3</v>
      </c>
      <c r="Z35" s="57">
        <v>0</v>
      </c>
      <c r="AA35" s="58">
        <v>5</v>
      </c>
      <c r="AB35" s="58">
        <v>0</v>
      </c>
      <c r="AC35" s="58">
        <v>2</v>
      </c>
      <c r="AD35" s="58">
        <v>0</v>
      </c>
      <c r="AE35" s="58">
        <v>0</v>
      </c>
      <c r="AF35" s="58">
        <v>0</v>
      </c>
      <c r="AG35" s="58">
        <v>0</v>
      </c>
      <c r="AH35" s="59">
        <f t="shared" si="0"/>
        <v>40</v>
      </c>
      <c r="AI35" s="17"/>
      <c r="AJ35" s="17"/>
      <c r="AK35" s="17"/>
    </row>
    <row r="36" spans="1:37" ht="15.75" x14ac:dyDescent="0.25">
      <c r="A36" s="18" t="s">
        <v>38</v>
      </c>
      <c r="B36" s="19" t="s">
        <v>50</v>
      </c>
      <c r="C36" s="8"/>
      <c r="D36" s="8"/>
      <c r="E36" s="8"/>
      <c r="F36" s="6"/>
      <c r="G36" s="8"/>
      <c r="H36" s="9"/>
      <c r="I36" s="12"/>
      <c r="J36" s="56">
        <v>5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0</v>
      </c>
      <c r="Q36" s="56"/>
      <c r="R36" s="56">
        <v>0</v>
      </c>
      <c r="S36" s="56">
        <v>0</v>
      </c>
      <c r="T36" s="56">
        <v>3</v>
      </c>
      <c r="U36" s="56">
        <v>3</v>
      </c>
      <c r="V36" s="56">
        <v>3</v>
      </c>
      <c r="W36" s="56"/>
      <c r="X36" s="56">
        <v>3</v>
      </c>
      <c r="Y36" s="57">
        <v>0</v>
      </c>
      <c r="Z36" s="57">
        <v>0</v>
      </c>
      <c r="AA36" s="58">
        <v>4</v>
      </c>
      <c r="AB36" s="58">
        <v>0</v>
      </c>
      <c r="AC36" s="58">
        <v>0</v>
      </c>
      <c r="AD36" s="58">
        <v>0</v>
      </c>
      <c r="AE36" s="58">
        <v>0</v>
      </c>
      <c r="AF36" s="58">
        <v>0</v>
      </c>
      <c r="AG36" s="58">
        <v>0</v>
      </c>
      <c r="AH36" s="59">
        <f t="shared" si="0"/>
        <v>21</v>
      </c>
      <c r="AI36" s="17"/>
      <c r="AJ36" s="17"/>
      <c r="AK36" s="17"/>
    </row>
    <row r="37" spans="1:37" ht="15.75" x14ac:dyDescent="0.25">
      <c r="A37" s="18" t="s">
        <v>38</v>
      </c>
      <c r="B37" s="19" t="s">
        <v>51</v>
      </c>
      <c r="C37" s="12"/>
      <c r="D37" s="12"/>
      <c r="E37" s="12"/>
      <c r="F37" s="12"/>
      <c r="G37" s="12"/>
      <c r="H37" s="12"/>
      <c r="I37" s="12"/>
      <c r="J37" s="56">
        <v>0</v>
      </c>
      <c r="K37" s="56">
        <v>0</v>
      </c>
      <c r="L37" s="56">
        <v>5</v>
      </c>
      <c r="M37" s="56">
        <v>0</v>
      </c>
      <c r="N37" s="56">
        <v>0</v>
      </c>
      <c r="O37" s="56">
        <v>0</v>
      </c>
      <c r="P37" s="56">
        <v>0</v>
      </c>
      <c r="Q37" s="56"/>
      <c r="R37" s="56">
        <v>0</v>
      </c>
      <c r="S37" s="56">
        <v>0</v>
      </c>
      <c r="T37" s="56">
        <v>4</v>
      </c>
      <c r="U37" s="56">
        <v>0</v>
      </c>
      <c r="V37" s="56">
        <v>0</v>
      </c>
      <c r="W37" s="56"/>
      <c r="X37" s="56">
        <v>4</v>
      </c>
      <c r="Y37" s="57"/>
      <c r="Z37" s="57">
        <v>0</v>
      </c>
      <c r="AA37" s="58">
        <v>0</v>
      </c>
      <c r="AB37" s="58">
        <v>0</v>
      </c>
      <c r="AC37" s="58">
        <v>0</v>
      </c>
      <c r="AD37" s="58">
        <v>0</v>
      </c>
      <c r="AE37" s="58">
        <v>0</v>
      </c>
      <c r="AF37" s="58">
        <v>0</v>
      </c>
      <c r="AG37" s="58">
        <v>0</v>
      </c>
      <c r="AH37" s="59">
        <f t="shared" si="0"/>
        <v>13</v>
      </c>
      <c r="AI37" s="17"/>
      <c r="AJ37" s="17"/>
      <c r="AK37" s="17"/>
    </row>
    <row r="38" spans="1:37" ht="15.75" x14ac:dyDescent="0.25">
      <c r="A38" s="18" t="s">
        <v>38</v>
      </c>
      <c r="B38" s="19" t="s">
        <v>52</v>
      </c>
      <c r="C38" s="8"/>
      <c r="D38" s="8"/>
      <c r="E38" s="8"/>
      <c r="F38" s="9"/>
      <c r="G38" s="8"/>
      <c r="H38" s="9"/>
      <c r="I38" s="12"/>
      <c r="J38" s="56">
        <v>2</v>
      </c>
      <c r="K38" s="56">
        <v>0</v>
      </c>
      <c r="L38" s="56">
        <v>4</v>
      </c>
      <c r="M38" s="56">
        <v>0</v>
      </c>
      <c r="N38" s="56">
        <v>0</v>
      </c>
      <c r="O38" s="56">
        <v>0</v>
      </c>
      <c r="P38" s="56">
        <v>0</v>
      </c>
      <c r="Q38" s="56"/>
      <c r="R38" s="56">
        <v>0</v>
      </c>
      <c r="S38" s="56">
        <v>0</v>
      </c>
      <c r="T38" s="56">
        <v>3</v>
      </c>
      <c r="U38" s="56">
        <v>0</v>
      </c>
      <c r="V38" s="56">
        <v>4</v>
      </c>
      <c r="W38" s="56"/>
      <c r="X38" s="56">
        <v>3</v>
      </c>
      <c r="Y38" s="57">
        <v>0</v>
      </c>
      <c r="Z38" s="57">
        <v>0</v>
      </c>
      <c r="AA38" s="58">
        <v>2</v>
      </c>
      <c r="AB38" s="58">
        <v>3</v>
      </c>
      <c r="AC38" s="58">
        <v>2</v>
      </c>
      <c r="AD38" s="58">
        <v>0</v>
      </c>
      <c r="AE38" s="58">
        <v>0</v>
      </c>
      <c r="AF38" s="58">
        <v>2</v>
      </c>
      <c r="AG38" s="58">
        <v>0</v>
      </c>
      <c r="AH38" s="59">
        <f t="shared" si="0"/>
        <v>25</v>
      </c>
      <c r="AI38" s="17"/>
      <c r="AJ38" s="17"/>
      <c r="AK38" s="17"/>
    </row>
    <row r="39" spans="1:37" ht="15.75" x14ac:dyDescent="0.25">
      <c r="A39" s="18" t="s">
        <v>38</v>
      </c>
      <c r="B39" s="19" t="s">
        <v>53</v>
      </c>
      <c r="C39" s="12"/>
      <c r="D39" s="12"/>
      <c r="E39" s="12"/>
      <c r="F39" s="9"/>
      <c r="G39" s="12"/>
      <c r="H39" s="12"/>
      <c r="I39" s="12"/>
      <c r="J39" s="56">
        <v>0</v>
      </c>
      <c r="K39" s="56">
        <v>3</v>
      </c>
      <c r="L39" s="56">
        <v>5</v>
      </c>
      <c r="M39" s="56">
        <v>0</v>
      </c>
      <c r="N39" s="56">
        <v>0</v>
      </c>
      <c r="O39" s="56">
        <v>0</v>
      </c>
      <c r="P39" s="56">
        <v>0</v>
      </c>
      <c r="Q39" s="56"/>
      <c r="R39" s="56">
        <v>2</v>
      </c>
      <c r="S39" s="56">
        <v>0</v>
      </c>
      <c r="T39" s="56">
        <v>0</v>
      </c>
      <c r="U39" s="56">
        <v>0</v>
      </c>
      <c r="V39" s="56">
        <v>0</v>
      </c>
      <c r="W39" s="56"/>
      <c r="X39" s="56">
        <v>3</v>
      </c>
      <c r="Y39" s="57">
        <v>0</v>
      </c>
      <c r="Z39" s="57">
        <v>0</v>
      </c>
      <c r="AA39" s="58">
        <v>3</v>
      </c>
      <c r="AB39" s="58">
        <v>0</v>
      </c>
      <c r="AC39" s="58">
        <v>0</v>
      </c>
      <c r="AD39" s="58">
        <v>0</v>
      </c>
      <c r="AE39" s="58">
        <v>0</v>
      </c>
      <c r="AF39" s="58">
        <v>0</v>
      </c>
      <c r="AG39" s="58">
        <v>0</v>
      </c>
      <c r="AH39" s="59">
        <f t="shared" si="0"/>
        <v>16</v>
      </c>
      <c r="AI39" s="17"/>
      <c r="AJ39" s="17"/>
      <c r="AK39" s="17"/>
    </row>
    <row r="40" spans="1:37" x14ac:dyDescent="0.25">
      <c r="AH40" s="53"/>
    </row>
    <row r="42" spans="1:37" x14ac:dyDescent="0.25">
      <c r="A42" s="96" t="s">
        <v>63</v>
      </c>
      <c r="B42" s="97"/>
      <c r="C42" s="97"/>
      <c r="D42" s="97"/>
      <c r="E42" s="97"/>
      <c r="F42" s="97"/>
      <c r="G42" s="97"/>
      <c r="H42" s="97"/>
      <c r="I42" s="97"/>
      <c r="J42" s="97"/>
      <c r="K42" s="96" t="s">
        <v>70</v>
      </c>
      <c r="L42" s="97"/>
      <c r="M42" s="97"/>
      <c r="N42" s="97"/>
      <c r="O42" s="97"/>
      <c r="P42" s="97"/>
      <c r="Q42" s="97"/>
      <c r="R42" s="97"/>
      <c r="S42" s="97"/>
      <c r="T42" s="97"/>
    </row>
    <row r="43" spans="1:37" x14ac:dyDescent="0.25">
      <c r="A43" s="1" t="s">
        <v>0</v>
      </c>
      <c r="B43" s="1" t="s">
        <v>1</v>
      </c>
      <c r="C43" s="92" t="s">
        <v>3</v>
      </c>
      <c r="D43" s="93"/>
      <c r="E43" s="93"/>
      <c r="F43" s="93"/>
      <c r="G43" s="93"/>
      <c r="H43" s="95"/>
      <c r="I43" s="98" t="s">
        <v>4</v>
      </c>
      <c r="J43" s="93"/>
      <c r="K43" s="93"/>
      <c r="L43" s="95"/>
      <c r="M43" s="92" t="s">
        <v>5</v>
      </c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5"/>
      <c r="AA43" s="92" t="s">
        <v>6</v>
      </c>
      <c r="AB43" s="93"/>
      <c r="AC43" s="93"/>
      <c r="AD43" s="93"/>
      <c r="AE43" s="93"/>
      <c r="AF43" s="93"/>
      <c r="AG43" s="20"/>
      <c r="AH43" s="2" t="s">
        <v>7</v>
      </c>
    </row>
    <row r="44" spans="1:37" ht="129.75" x14ac:dyDescent="0.25">
      <c r="A44" s="3" t="s">
        <v>2</v>
      </c>
      <c r="B44" s="3" t="s">
        <v>2</v>
      </c>
      <c r="C44" s="4" t="s">
        <v>8</v>
      </c>
      <c r="D44" s="4" t="s">
        <v>9</v>
      </c>
      <c r="E44" s="4" t="s">
        <v>10</v>
      </c>
      <c r="F44" s="4" t="s">
        <v>11</v>
      </c>
      <c r="G44" s="4" t="s">
        <v>12</v>
      </c>
      <c r="H44" s="4" t="s">
        <v>13</v>
      </c>
      <c r="I44" s="4" t="s">
        <v>14</v>
      </c>
      <c r="J44" s="39" t="s">
        <v>15</v>
      </c>
      <c r="K44" s="39" t="s">
        <v>16</v>
      </c>
      <c r="L44" s="39" t="s">
        <v>17</v>
      </c>
      <c r="M44" s="39" t="s">
        <v>18</v>
      </c>
      <c r="N44" s="39" t="s">
        <v>19</v>
      </c>
      <c r="O44" s="4" t="s">
        <v>20</v>
      </c>
      <c r="P44" s="4" t="s">
        <v>21</v>
      </c>
      <c r="R44" s="4" t="s">
        <v>22</v>
      </c>
      <c r="S44" s="39" t="s">
        <v>23</v>
      </c>
      <c r="T44" s="39" t="s">
        <v>24</v>
      </c>
      <c r="U44" s="39" t="s">
        <v>25</v>
      </c>
      <c r="V44" s="4" t="s">
        <v>26</v>
      </c>
      <c r="X44" s="4" t="s">
        <v>27</v>
      </c>
      <c r="Y44" s="4" t="s">
        <v>28</v>
      </c>
      <c r="Z44" s="4" t="s">
        <v>29</v>
      </c>
      <c r="AA44" s="4" t="s">
        <v>30</v>
      </c>
      <c r="AB44" s="39" t="s">
        <v>31</v>
      </c>
      <c r="AC44" s="4" t="s">
        <v>32</v>
      </c>
      <c r="AD44" s="42" t="s">
        <v>33</v>
      </c>
      <c r="AE44" s="4" t="s">
        <v>34</v>
      </c>
      <c r="AF44" s="4" t="s">
        <v>35</v>
      </c>
      <c r="AG44" s="4" t="s">
        <v>55</v>
      </c>
      <c r="AH44" s="4" t="s">
        <v>69</v>
      </c>
    </row>
    <row r="45" spans="1:37" ht="15.75" x14ac:dyDescent="0.25">
      <c r="A45" s="21" t="s">
        <v>37</v>
      </c>
      <c r="B45" s="22" t="s">
        <v>40</v>
      </c>
      <c r="C45" s="23"/>
      <c r="D45" s="24"/>
      <c r="E45" s="24"/>
      <c r="F45" s="23"/>
      <c r="G45" s="24"/>
      <c r="H45" s="24"/>
      <c r="I45" s="24"/>
      <c r="J45" s="36">
        <v>0</v>
      </c>
      <c r="K45" s="36">
        <v>0</v>
      </c>
      <c r="L45" s="36">
        <v>1</v>
      </c>
      <c r="M45" s="36">
        <v>0</v>
      </c>
      <c r="N45" s="36">
        <v>0</v>
      </c>
      <c r="O45" s="36">
        <v>0</v>
      </c>
      <c r="P45" s="36">
        <v>0</v>
      </c>
      <c r="Q45" s="36"/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/>
      <c r="X45" s="52">
        <v>0</v>
      </c>
      <c r="Y45" s="52">
        <v>0</v>
      </c>
      <c r="Z45" s="52">
        <v>0</v>
      </c>
      <c r="AA45" s="52">
        <v>1</v>
      </c>
      <c r="AB45" s="52">
        <v>0</v>
      </c>
      <c r="AC45" s="52">
        <v>0</v>
      </c>
      <c r="AD45" s="52">
        <v>0</v>
      </c>
      <c r="AE45" s="52">
        <v>0</v>
      </c>
      <c r="AF45" s="52">
        <v>0</v>
      </c>
      <c r="AG45" s="52">
        <v>0</v>
      </c>
      <c r="AH45" s="52">
        <f t="shared" ref="AH45:AH59" si="1">SUM(J45:AG45)</f>
        <v>2</v>
      </c>
    </row>
    <row r="46" spans="1:37" ht="15.75" x14ac:dyDescent="0.25">
      <c r="A46" s="21" t="s">
        <v>37</v>
      </c>
      <c r="B46" s="30" t="s">
        <v>49</v>
      </c>
      <c r="C46" s="23"/>
      <c r="D46" s="27"/>
      <c r="E46" s="27"/>
      <c r="F46" s="23"/>
      <c r="G46" s="27"/>
      <c r="H46" s="27"/>
      <c r="I46" s="24"/>
      <c r="J46" s="36">
        <v>1</v>
      </c>
      <c r="K46" s="36">
        <v>0</v>
      </c>
      <c r="L46" s="36">
        <v>1</v>
      </c>
      <c r="M46" s="36">
        <v>0</v>
      </c>
      <c r="N46" s="36">
        <v>0</v>
      </c>
      <c r="O46" s="36">
        <v>0</v>
      </c>
      <c r="P46" s="36">
        <v>0</v>
      </c>
      <c r="Q46" s="36"/>
      <c r="R46" s="36">
        <v>1</v>
      </c>
      <c r="S46" s="36">
        <v>1</v>
      </c>
      <c r="T46" s="36">
        <v>0</v>
      </c>
      <c r="U46" s="36">
        <v>0</v>
      </c>
      <c r="V46" s="36">
        <v>1</v>
      </c>
      <c r="W46" s="36"/>
      <c r="X46" s="52">
        <v>1</v>
      </c>
      <c r="Y46" s="52">
        <v>1</v>
      </c>
      <c r="Z46" s="52">
        <v>0</v>
      </c>
      <c r="AA46" s="52">
        <v>1</v>
      </c>
      <c r="AB46" s="52">
        <v>0</v>
      </c>
      <c r="AC46" s="52">
        <v>1</v>
      </c>
      <c r="AD46" s="52">
        <v>1</v>
      </c>
      <c r="AE46" s="52">
        <v>0</v>
      </c>
      <c r="AF46" s="52">
        <v>0</v>
      </c>
      <c r="AG46" s="52">
        <v>1</v>
      </c>
      <c r="AH46" s="52">
        <f t="shared" si="1"/>
        <v>11</v>
      </c>
    </row>
    <row r="47" spans="1:37" ht="15.75" x14ac:dyDescent="0.25">
      <c r="A47" s="21" t="s">
        <v>37</v>
      </c>
      <c r="B47" s="31" t="s">
        <v>54</v>
      </c>
      <c r="C47" s="25"/>
      <c r="D47" s="24"/>
      <c r="E47" s="24"/>
      <c r="F47" s="23"/>
      <c r="G47" s="24"/>
      <c r="H47" s="24"/>
      <c r="I47" s="24"/>
      <c r="J47" s="36">
        <v>0</v>
      </c>
      <c r="K47" s="36">
        <v>0</v>
      </c>
      <c r="L47" s="36">
        <v>1</v>
      </c>
      <c r="M47" s="36">
        <v>0</v>
      </c>
      <c r="N47" s="36">
        <v>0</v>
      </c>
      <c r="O47" s="36">
        <v>0</v>
      </c>
      <c r="P47" s="36">
        <v>0</v>
      </c>
      <c r="Q47" s="36"/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/>
      <c r="X47" s="52">
        <v>1</v>
      </c>
      <c r="Y47" s="52">
        <v>0</v>
      </c>
      <c r="Z47" s="52">
        <v>0</v>
      </c>
      <c r="AA47" s="52">
        <v>0</v>
      </c>
      <c r="AB47" s="52">
        <v>0</v>
      </c>
      <c r="AC47" s="52">
        <v>0</v>
      </c>
      <c r="AD47" s="52">
        <v>0</v>
      </c>
      <c r="AE47" s="52">
        <v>0</v>
      </c>
      <c r="AF47" s="52">
        <v>0</v>
      </c>
      <c r="AG47" s="52">
        <v>0</v>
      </c>
      <c r="AH47" s="52">
        <f t="shared" si="1"/>
        <v>2</v>
      </c>
    </row>
    <row r="48" spans="1:37" ht="15.75" x14ac:dyDescent="0.25">
      <c r="A48" s="21" t="s">
        <v>37</v>
      </c>
      <c r="B48" s="30" t="s">
        <v>41</v>
      </c>
      <c r="C48" s="25"/>
      <c r="D48" s="24"/>
      <c r="E48" s="24"/>
      <c r="F48" s="23"/>
      <c r="G48" s="24"/>
      <c r="H48" s="24"/>
      <c r="I48" s="24"/>
      <c r="J48" s="36">
        <v>0</v>
      </c>
      <c r="K48" s="36">
        <v>1</v>
      </c>
      <c r="L48" s="36">
        <v>1</v>
      </c>
      <c r="M48" s="36">
        <v>0</v>
      </c>
      <c r="N48" s="36">
        <v>0</v>
      </c>
      <c r="O48" s="36">
        <v>0</v>
      </c>
      <c r="P48" s="36">
        <v>0</v>
      </c>
      <c r="Q48" s="36"/>
      <c r="R48" s="36">
        <v>1</v>
      </c>
      <c r="S48" s="36">
        <v>1</v>
      </c>
      <c r="T48" s="36">
        <v>0</v>
      </c>
      <c r="U48" s="36">
        <v>0</v>
      </c>
      <c r="V48" s="36">
        <v>0</v>
      </c>
      <c r="W48" s="36"/>
      <c r="X48" s="52">
        <v>0</v>
      </c>
      <c r="Y48" s="52">
        <v>0</v>
      </c>
      <c r="Z48" s="52">
        <v>0</v>
      </c>
      <c r="AA48" s="52">
        <v>1</v>
      </c>
      <c r="AB48" s="52">
        <v>1</v>
      </c>
      <c r="AC48" s="52">
        <v>1</v>
      </c>
      <c r="AD48" s="52">
        <v>0</v>
      </c>
      <c r="AE48" s="52">
        <v>0</v>
      </c>
      <c r="AF48" s="52">
        <v>0</v>
      </c>
      <c r="AG48" s="52">
        <v>0</v>
      </c>
      <c r="AH48" s="52">
        <f t="shared" si="1"/>
        <v>7</v>
      </c>
    </row>
    <row r="49" spans="1:37" ht="15.75" x14ac:dyDescent="0.25">
      <c r="A49" s="21" t="s">
        <v>37</v>
      </c>
      <c r="B49" s="30" t="s">
        <v>42</v>
      </c>
      <c r="C49" s="25"/>
      <c r="D49" s="24"/>
      <c r="E49" s="24"/>
      <c r="F49" s="23"/>
      <c r="G49" s="24"/>
      <c r="H49" s="24"/>
      <c r="I49" s="24"/>
      <c r="J49" s="36">
        <v>0</v>
      </c>
      <c r="K49" s="36">
        <v>1</v>
      </c>
      <c r="L49" s="36">
        <v>1</v>
      </c>
      <c r="M49" s="36">
        <v>0</v>
      </c>
      <c r="N49" s="36">
        <v>0</v>
      </c>
      <c r="O49" s="36">
        <v>0</v>
      </c>
      <c r="P49" s="36">
        <v>0</v>
      </c>
      <c r="Q49" s="36"/>
      <c r="R49" s="36">
        <v>0</v>
      </c>
      <c r="S49" s="36">
        <v>1</v>
      </c>
      <c r="T49" s="36">
        <v>0</v>
      </c>
      <c r="U49" s="36">
        <v>0</v>
      </c>
      <c r="V49" s="36">
        <v>1</v>
      </c>
      <c r="W49" s="36"/>
      <c r="X49" s="52">
        <v>1</v>
      </c>
      <c r="Y49" s="52">
        <v>0</v>
      </c>
      <c r="Z49" s="52">
        <v>0</v>
      </c>
      <c r="AA49" s="52">
        <v>1</v>
      </c>
      <c r="AB49" s="52">
        <v>1</v>
      </c>
      <c r="AC49" s="52">
        <v>1</v>
      </c>
      <c r="AD49" s="52">
        <v>0</v>
      </c>
      <c r="AE49" s="52">
        <v>0</v>
      </c>
      <c r="AF49" s="52">
        <v>0</v>
      </c>
      <c r="AG49" s="52">
        <v>0</v>
      </c>
      <c r="AH49" s="52">
        <f t="shared" si="1"/>
        <v>8</v>
      </c>
    </row>
    <row r="50" spans="1:37" ht="15.75" x14ac:dyDescent="0.25">
      <c r="A50" s="21" t="s">
        <v>37</v>
      </c>
      <c r="B50" s="30" t="s">
        <v>43</v>
      </c>
      <c r="C50" s="25"/>
      <c r="D50" s="24"/>
      <c r="E50" s="23"/>
      <c r="F50" s="23"/>
      <c r="G50" s="23"/>
      <c r="H50" s="24"/>
      <c r="I50" s="24"/>
      <c r="J50" s="36">
        <v>0</v>
      </c>
      <c r="K50" s="36">
        <v>1</v>
      </c>
      <c r="L50" s="36">
        <v>1</v>
      </c>
      <c r="M50" s="36">
        <v>0</v>
      </c>
      <c r="N50" s="36">
        <v>0</v>
      </c>
      <c r="O50" s="36">
        <v>0</v>
      </c>
      <c r="P50" s="36">
        <v>0</v>
      </c>
      <c r="Q50" s="36"/>
      <c r="R50" s="36">
        <v>0</v>
      </c>
      <c r="S50" s="36">
        <v>0</v>
      </c>
      <c r="T50" s="36">
        <v>1</v>
      </c>
      <c r="U50" s="36">
        <v>0</v>
      </c>
      <c r="V50" s="36">
        <v>0</v>
      </c>
      <c r="W50" s="36"/>
      <c r="X50" s="52">
        <v>1</v>
      </c>
      <c r="Y50" s="52">
        <v>0</v>
      </c>
      <c r="Z50" s="52">
        <v>0</v>
      </c>
      <c r="AA50" s="52">
        <v>1</v>
      </c>
      <c r="AB50" s="52">
        <v>0</v>
      </c>
      <c r="AC50" s="52">
        <v>0</v>
      </c>
      <c r="AD50" s="52">
        <v>0</v>
      </c>
      <c r="AE50" s="52">
        <v>0</v>
      </c>
      <c r="AF50" s="52">
        <v>0</v>
      </c>
      <c r="AG50" s="52">
        <v>0</v>
      </c>
      <c r="AH50" s="52">
        <f t="shared" si="1"/>
        <v>5</v>
      </c>
    </row>
    <row r="51" spans="1:37" ht="15.75" x14ac:dyDescent="0.25">
      <c r="A51" s="21" t="s">
        <v>37</v>
      </c>
      <c r="B51" s="30" t="s">
        <v>44</v>
      </c>
      <c r="C51" s="24"/>
      <c r="D51" s="24"/>
      <c r="E51" s="24"/>
      <c r="F51" s="23"/>
      <c r="G51" s="24"/>
      <c r="H51" s="24"/>
      <c r="I51" s="24"/>
      <c r="J51" s="54">
        <v>0</v>
      </c>
      <c r="K51" s="54">
        <v>1</v>
      </c>
      <c r="L51" s="54">
        <v>1</v>
      </c>
      <c r="M51" s="54">
        <v>0</v>
      </c>
      <c r="N51" s="54">
        <v>0</v>
      </c>
      <c r="O51" s="54">
        <v>0</v>
      </c>
      <c r="P51" s="54">
        <v>0</v>
      </c>
      <c r="Q51" s="54"/>
      <c r="R51" s="54">
        <v>0</v>
      </c>
      <c r="S51" s="54">
        <v>1</v>
      </c>
      <c r="T51" s="54">
        <v>0</v>
      </c>
      <c r="U51" s="54">
        <v>0</v>
      </c>
      <c r="V51" s="54">
        <v>0</v>
      </c>
      <c r="W51" s="54"/>
      <c r="X51" s="55">
        <v>1</v>
      </c>
      <c r="Y51" s="55">
        <v>1</v>
      </c>
      <c r="Z51" s="55">
        <v>0</v>
      </c>
      <c r="AA51" s="55">
        <v>1</v>
      </c>
      <c r="AB51" s="55">
        <v>0</v>
      </c>
      <c r="AC51" s="55">
        <v>0</v>
      </c>
      <c r="AD51" s="55">
        <v>0</v>
      </c>
      <c r="AE51" s="55">
        <v>0</v>
      </c>
      <c r="AF51" s="55">
        <v>1</v>
      </c>
      <c r="AG51" s="55">
        <v>0</v>
      </c>
      <c r="AH51" s="52">
        <f t="shared" si="1"/>
        <v>7</v>
      </c>
      <c r="AI51" s="17"/>
      <c r="AJ51" s="17"/>
      <c r="AK51" s="17"/>
    </row>
    <row r="52" spans="1:37" ht="15.75" x14ac:dyDescent="0.25">
      <c r="A52" s="18" t="s">
        <v>38</v>
      </c>
      <c r="B52" s="32" t="s">
        <v>45</v>
      </c>
      <c r="C52" s="9"/>
      <c r="D52" s="6"/>
      <c r="E52" s="12"/>
      <c r="F52" s="12"/>
      <c r="G52" s="12"/>
      <c r="H52" s="12"/>
      <c r="I52" s="12"/>
      <c r="J52" s="56">
        <v>1</v>
      </c>
      <c r="K52" s="56">
        <v>0</v>
      </c>
      <c r="L52" s="56">
        <v>1</v>
      </c>
      <c r="M52" s="56">
        <v>0</v>
      </c>
      <c r="N52" s="56">
        <v>0</v>
      </c>
      <c r="O52" s="56">
        <v>0</v>
      </c>
      <c r="P52" s="56">
        <v>0</v>
      </c>
      <c r="Q52" s="56"/>
      <c r="R52" s="56">
        <v>0</v>
      </c>
      <c r="S52" s="56">
        <v>0</v>
      </c>
      <c r="T52" s="56">
        <v>1</v>
      </c>
      <c r="U52" s="56">
        <v>0</v>
      </c>
      <c r="V52" s="56">
        <v>0</v>
      </c>
      <c r="W52" s="56"/>
      <c r="X52" s="60">
        <v>1</v>
      </c>
      <c r="Y52" s="60">
        <v>1</v>
      </c>
      <c r="Z52" s="60">
        <v>0</v>
      </c>
      <c r="AA52" s="60">
        <v>1</v>
      </c>
      <c r="AB52" s="60">
        <v>1</v>
      </c>
      <c r="AC52" s="60">
        <v>0</v>
      </c>
      <c r="AD52" s="60">
        <v>0</v>
      </c>
      <c r="AE52" s="60">
        <v>0</v>
      </c>
      <c r="AF52" s="60">
        <v>0</v>
      </c>
      <c r="AG52" s="60">
        <v>1</v>
      </c>
      <c r="AH52" s="59">
        <f t="shared" si="1"/>
        <v>8</v>
      </c>
      <c r="AI52" s="17"/>
      <c r="AJ52" s="17"/>
      <c r="AK52" s="17"/>
    </row>
    <row r="53" spans="1:37" ht="15.75" x14ac:dyDescent="0.25">
      <c r="A53" s="67" t="s">
        <v>38</v>
      </c>
      <c r="B53" s="68" t="s">
        <v>46</v>
      </c>
      <c r="C53" s="69"/>
      <c r="D53" s="69"/>
      <c r="E53" s="70"/>
      <c r="F53" s="71"/>
      <c r="G53" s="69"/>
      <c r="H53" s="72"/>
      <c r="I53" s="72"/>
      <c r="J53" s="73">
        <v>1</v>
      </c>
      <c r="K53" s="73">
        <v>1</v>
      </c>
      <c r="L53" s="73">
        <v>1</v>
      </c>
      <c r="M53" s="73">
        <v>1</v>
      </c>
      <c r="N53" s="73">
        <v>1</v>
      </c>
      <c r="O53" s="73">
        <v>1</v>
      </c>
      <c r="P53" s="73">
        <v>1</v>
      </c>
      <c r="Q53" s="73"/>
      <c r="R53" s="73">
        <v>1</v>
      </c>
      <c r="S53" s="73">
        <v>1</v>
      </c>
      <c r="T53" s="73">
        <v>1</v>
      </c>
      <c r="U53" s="73">
        <v>1</v>
      </c>
      <c r="V53" s="73">
        <v>1</v>
      </c>
      <c r="W53" s="73"/>
      <c r="X53" s="82">
        <v>1</v>
      </c>
      <c r="Y53" s="82">
        <v>1</v>
      </c>
      <c r="Z53" s="82">
        <v>1</v>
      </c>
      <c r="AA53" s="82">
        <v>1</v>
      </c>
      <c r="AB53" s="82">
        <v>1</v>
      </c>
      <c r="AC53" s="82">
        <v>1</v>
      </c>
      <c r="AD53" s="82">
        <v>0</v>
      </c>
      <c r="AE53" s="82">
        <v>1</v>
      </c>
      <c r="AF53" s="82">
        <v>1</v>
      </c>
      <c r="AG53" s="82">
        <v>1</v>
      </c>
      <c r="AH53" s="76">
        <f t="shared" si="1"/>
        <v>21</v>
      </c>
      <c r="AI53" s="17"/>
      <c r="AJ53" s="17"/>
      <c r="AK53" s="17"/>
    </row>
    <row r="54" spans="1:37" ht="15.75" x14ac:dyDescent="0.25">
      <c r="A54" s="67" t="s">
        <v>38</v>
      </c>
      <c r="B54" s="68" t="s">
        <v>47</v>
      </c>
      <c r="C54" s="72"/>
      <c r="D54" s="77"/>
      <c r="E54" s="70"/>
      <c r="F54" s="77"/>
      <c r="G54" s="70"/>
      <c r="H54" s="77"/>
      <c r="I54" s="72"/>
      <c r="J54" s="73">
        <v>1</v>
      </c>
      <c r="K54" s="73">
        <v>1</v>
      </c>
      <c r="L54" s="73">
        <v>1</v>
      </c>
      <c r="M54" s="73">
        <v>1</v>
      </c>
      <c r="N54" s="73">
        <v>7</v>
      </c>
      <c r="O54" s="73">
        <v>1</v>
      </c>
      <c r="P54" s="73">
        <v>1</v>
      </c>
      <c r="Q54" s="73"/>
      <c r="R54" s="73">
        <v>1</v>
      </c>
      <c r="S54" s="73">
        <v>1</v>
      </c>
      <c r="T54" s="73">
        <v>1</v>
      </c>
      <c r="U54" s="73">
        <v>1</v>
      </c>
      <c r="V54" s="73">
        <v>1</v>
      </c>
      <c r="W54" s="73"/>
      <c r="X54" s="82">
        <v>1</v>
      </c>
      <c r="Y54" s="82">
        <v>1</v>
      </c>
      <c r="Z54" s="82">
        <v>1</v>
      </c>
      <c r="AA54" s="82">
        <v>1</v>
      </c>
      <c r="AB54" s="82">
        <v>1</v>
      </c>
      <c r="AC54" s="82">
        <v>1</v>
      </c>
      <c r="AD54" s="82">
        <v>1</v>
      </c>
      <c r="AE54" s="82">
        <v>1</v>
      </c>
      <c r="AF54" s="82">
        <v>1</v>
      </c>
      <c r="AG54" s="82">
        <v>1</v>
      </c>
      <c r="AH54" s="76">
        <f t="shared" si="1"/>
        <v>28</v>
      </c>
      <c r="AI54" s="17"/>
      <c r="AJ54" s="17"/>
      <c r="AK54" s="17"/>
    </row>
    <row r="55" spans="1:37" ht="15.75" x14ac:dyDescent="0.25">
      <c r="A55" s="18" t="s">
        <v>38</v>
      </c>
      <c r="B55" s="19" t="s">
        <v>48</v>
      </c>
      <c r="C55" s="12"/>
      <c r="D55" s="6"/>
      <c r="E55" s="12"/>
      <c r="F55" s="8"/>
      <c r="G55" s="12"/>
      <c r="H55" s="12"/>
      <c r="I55" s="12"/>
      <c r="J55" s="56">
        <v>1</v>
      </c>
      <c r="K55" s="56">
        <v>1</v>
      </c>
      <c r="L55" s="56">
        <v>1</v>
      </c>
      <c r="M55" s="56">
        <v>0</v>
      </c>
      <c r="N55" s="56">
        <v>1</v>
      </c>
      <c r="O55" s="56">
        <v>0</v>
      </c>
      <c r="P55" s="56">
        <v>0</v>
      </c>
      <c r="Q55" s="56"/>
      <c r="R55" s="56">
        <v>1</v>
      </c>
      <c r="S55" s="56">
        <v>0</v>
      </c>
      <c r="T55" s="56">
        <v>1</v>
      </c>
      <c r="U55" s="56">
        <v>0</v>
      </c>
      <c r="V55" s="56">
        <v>1</v>
      </c>
      <c r="W55" s="56"/>
      <c r="X55" s="60">
        <v>1</v>
      </c>
      <c r="Y55" s="60">
        <v>1</v>
      </c>
      <c r="Z55" s="60">
        <v>0</v>
      </c>
      <c r="AA55" s="60">
        <v>1</v>
      </c>
      <c r="AB55" s="60">
        <v>0</v>
      </c>
      <c r="AC55" s="60">
        <v>1</v>
      </c>
      <c r="AD55" s="60">
        <v>0</v>
      </c>
      <c r="AE55" s="60">
        <v>0</v>
      </c>
      <c r="AF55" s="60">
        <v>0</v>
      </c>
      <c r="AG55" s="60">
        <v>0</v>
      </c>
      <c r="AH55" s="59">
        <f t="shared" si="1"/>
        <v>11</v>
      </c>
      <c r="AI55" s="17"/>
      <c r="AJ55" s="17"/>
      <c r="AK55" s="17"/>
    </row>
    <row r="56" spans="1:37" ht="15.75" x14ac:dyDescent="0.25">
      <c r="A56" s="18" t="s">
        <v>38</v>
      </c>
      <c r="B56" s="19" t="s">
        <v>50</v>
      </c>
      <c r="C56" s="8"/>
      <c r="D56" s="8"/>
      <c r="E56" s="8"/>
      <c r="F56" s="6"/>
      <c r="G56" s="8"/>
      <c r="H56" s="9"/>
      <c r="I56" s="12"/>
      <c r="J56" s="56">
        <v>1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/>
      <c r="R56" s="56">
        <v>0</v>
      </c>
      <c r="S56" s="56">
        <v>0</v>
      </c>
      <c r="T56" s="56">
        <v>1</v>
      </c>
      <c r="U56" s="56">
        <v>1</v>
      </c>
      <c r="V56" s="56">
        <v>1</v>
      </c>
      <c r="W56" s="56"/>
      <c r="X56" s="60">
        <v>1</v>
      </c>
      <c r="Y56" s="60">
        <v>1</v>
      </c>
      <c r="Z56" s="60">
        <v>0</v>
      </c>
      <c r="AA56" s="60">
        <v>1</v>
      </c>
      <c r="AB56" s="60">
        <v>0</v>
      </c>
      <c r="AC56" s="60">
        <v>0</v>
      </c>
      <c r="AD56" s="60">
        <v>0</v>
      </c>
      <c r="AE56" s="60">
        <v>0</v>
      </c>
      <c r="AF56" s="60">
        <v>0</v>
      </c>
      <c r="AG56" s="60">
        <v>0</v>
      </c>
      <c r="AH56" s="59">
        <f t="shared" si="1"/>
        <v>7</v>
      </c>
      <c r="AI56" s="17"/>
      <c r="AJ56" s="17"/>
      <c r="AK56" s="17"/>
    </row>
    <row r="57" spans="1:37" ht="15.75" x14ac:dyDescent="0.25">
      <c r="A57" s="18" t="s">
        <v>38</v>
      </c>
      <c r="B57" s="19" t="s">
        <v>51</v>
      </c>
      <c r="C57" s="12"/>
      <c r="D57" s="12"/>
      <c r="E57" s="12"/>
      <c r="F57" s="12"/>
      <c r="G57" s="12"/>
      <c r="H57" s="12"/>
      <c r="I57" s="12"/>
      <c r="J57" s="56">
        <v>0</v>
      </c>
      <c r="K57" s="56">
        <v>0</v>
      </c>
      <c r="L57" s="56">
        <v>1</v>
      </c>
      <c r="M57" s="56">
        <v>0</v>
      </c>
      <c r="N57" s="56">
        <v>0</v>
      </c>
      <c r="O57" s="56">
        <v>0</v>
      </c>
      <c r="P57" s="56">
        <v>0</v>
      </c>
      <c r="Q57" s="56"/>
      <c r="R57" s="56">
        <v>0</v>
      </c>
      <c r="S57" s="56">
        <v>0</v>
      </c>
      <c r="T57" s="56">
        <v>1</v>
      </c>
      <c r="U57" s="56">
        <v>0</v>
      </c>
      <c r="V57" s="56">
        <v>1</v>
      </c>
      <c r="W57" s="56"/>
      <c r="X57" s="60">
        <v>1</v>
      </c>
      <c r="Y57" s="60"/>
      <c r="Z57" s="60">
        <v>0</v>
      </c>
      <c r="AA57" s="60">
        <v>1</v>
      </c>
      <c r="AB57" s="60">
        <v>0</v>
      </c>
      <c r="AC57" s="60">
        <v>0</v>
      </c>
      <c r="AD57" s="60">
        <v>0</v>
      </c>
      <c r="AE57" s="60">
        <v>0</v>
      </c>
      <c r="AF57" s="60">
        <v>0</v>
      </c>
      <c r="AG57" s="60">
        <v>0</v>
      </c>
      <c r="AH57" s="59">
        <f t="shared" si="1"/>
        <v>5</v>
      </c>
      <c r="AI57" s="17"/>
      <c r="AJ57" s="17"/>
      <c r="AK57" s="17"/>
    </row>
    <row r="58" spans="1:37" ht="15.75" x14ac:dyDescent="0.25">
      <c r="A58" s="18" t="s">
        <v>38</v>
      </c>
      <c r="B58" s="19" t="s">
        <v>52</v>
      </c>
      <c r="C58" s="8"/>
      <c r="D58" s="8"/>
      <c r="E58" s="8"/>
      <c r="F58" s="9"/>
      <c r="G58" s="8"/>
      <c r="H58" s="9"/>
      <c r="I58" s="12"/>
      <c r="J58" s="56">
        <v>1</v>
      </c>
      <c r="K58" s="56">
        <v>1</v>
      </c>
      <c r="L58" s="56">
        <v>1</v>
      </c>
      <c r="M58" s="56">
        <v>0</v>
      </c>
      <c r="N58" s="56">
        <v>0</v>
      </c>
      <c r="O58" s="56">
        <v>1</v>
      </c>
      <c r="P58" s="56">
        <v>0</v>
      </c>
      <c r="Q58" s="56"/>
      <c r="R58" s="56">
        <v>0</v>
      </c>
      <c r="S58" s="56">
        <v>0</v>
      </c>
      <c r="T58" s="56">
        <v>1</v>
      </c>
      <c r="U58" s="56">
        <v>0</v>
      </c>
      <c r="V58" s="56">
        <v>1</v>
      </c>
      <c r="W58" s="56"/>
      <c r="X58" s="60">
        <v>1</v>
      </c>
      <c r="Y58" s="60">
        <v>0</v>
      </c>
      <c r="Z58" s="60">
        <v>0</v>
      </c>
      <c r="AA58" s="60">
        <v>1</v>
      </c>
      <c r="AB58" s="60">
        <v>1</v>
      </c>
      <c r="AC58" s="60">
        <v>1</v>
      </c>
      <c r="AD58" s="60">
        <v>0</v>
      </c>
      <c r="AE58" s="60">
        <v>0</v>
      </c>
      <c r="AF58" s="60">
        <v>1</v>
      </c>
      <c r="AG58" s="60">
        <v>0</v>
      </c>
      <c r="AH58" s="59">
        <f t="shared" si="1"/>
        <v>11</v>
      </c>
      <c r="AI58" s="17"/>
      <c r="AJ58" s="17"/>
      <c r="AK58" s="17"/>
    </row>
    <row r="59" spans="1:37" ht="15.75" x14ac:dyDescent="0.25">
      <c r="A59" s="18" t="s">
        <v>38</v>
      </c>
      <c r="B59" s="19" t="s">
        <v>53</v>
      </c>
      <c r="C59" s="12"/>
      <c r="D59" s="12"/>
      <c r="E59" s="12"/>
      <c r="F59" s="9"/>
      <c r="G59" s="12"/>
      <c r="H59" s="12"/>
      <c r="I59" s="12"/>
      <c r="J59" s="56">
        <v>0</v>
      </c>
      <c r="K59" s="56">
        <v>1</v>
      </c>
      <c r="L59" s="56">
        <v>1</v>
      </c>
      <c r="M59" s="56">
        <v>0</v>
      </c>
      <c r="N59" s="56">
        <v>0</v>
      </c>
      <c r="O59" s="56">
        <v>0</v>
      </c>
      <c r="P59" s="56">
        <v>0</v>
      </c>
      <c r="Q59" s="56"/>
      <c r="R59" s="56">
        <v>1</v>
      </c>
      <c r="S59" s="56">
        <v>0</v>
      </c>
      <c r="T59" s="56">
        <v>0</v>
      </c>
      <c r="U59" s="56">
        <v>0</v>
      </c>
      <c r="V59" s="56">
        <v>0</v>
      </c>
      <c r="W59" s="56"/>
      <c r="X59" s="60">
        <v>1</v>
      </c>
      <c r="Y59" s="60">
        <v>0</v>
      </c>
      <c r="Z59" s="60">
        <v>0</v>
      </c>
      <c r="AA59" s="60">
        <v>1</v>
      </c>
      <c r="AB59" s="60">
        <v>0</v>
      </c>
      <c r="AC59" s="60">
        <v>0</v>
      </c>
      <c r="AD59" s="60">
        <v>0</v>
      </c>
      <c r="AE59" s="60">
        <v>0</v>
      </c>
      <c r="AF59" s="60">
        <v>0</v>
      </c>
      <c r="AG59" s="60">
        <v>0</v>
      </c>
      <c r="AH59" s="59">
        <f t="shared" si="1"/>
        <v>5</v>
      </c>
      <c r="AI59" s="17"/>
      <c r="AJ59" s="17"/>
      <c r="AK59" s="17"/>
    </row>
    <row r="63" spans="1:37" x14ac:dyDescent="0.25">
      <c r="A63" s="96" t="s">
        <v>64</v>
      </c>
      <c r="B63" s="97"/>
      <c r="C63" s="97"/>
      <c r="D63" s="97"/>
      <c r="E63" s="97"/>
      <c r="F63" s="97"/>
      <c r="G63" s="97"/>
      <c r="H63" s="97"/>
      <c r="I63" s="97"/>
      <c r="J63" s="97"/>
    </row>
    <row r="64" spans="1:37" x14ac:dyDescent="0.25">
      <c r="A64" s="1" t="s">
        <v>0</v>
      </c>
      <c r="B64" s="1" t="s">
        <v>1</v>
      </c>
      <c r="C64" s="92" t="s">
        <v>65</v>
      </c>
      <c r="D64" s="93"/>
      <c r="E64" s="93"/>
      <c r="F64" s="93"/>
      <c r="G64" s="93"/>
      <c r="H64" s="95"/>
    </row>
    <row r="65" spans="1:3" x14ac:dyDescent="0.25">
      <c r="A65" s="3" t="s">
        <v>2</v>
      </c>
      <c r="B65" s="3" t="s">
        <v>2</v>
      </c>
      <c r="C65" s="4"/>
    </row>
    <row r="66" spans="1:3" ht="15.75" x14ac:dyDescent="0.25">
      <c r="A66" s="21" t="s">
        <v>37</v>
      </c>
      <c r="B66" s="22" t="s">
        <v>40</v>
      </c>
      <c r="C66" s="61">
        <v>749</v>
      </c>
    </row>
    <row r="67" spans="1:3" ht="15.75" x14ac:dyDescent="0.25">
      <c r="A67" s="21" t="s">
        <v>37</v>
      </c>
      <c r="B67" s="30" t="s">
        <v>49</v>
      </c>
      <c r="C67" s="61">
        <v>3823</v>
      </c>
    </row>
    <row r="68" spans="1:3" ht="15.75" x14ac:dyDescent="0.25">
      <c r="A68" s="21" t="s">
        <v>37</v>
      </c>
      <c r="B68" s="31" t="s">
        <v>54</v>
      </c>
      <c r="C68" s="62">
        <v>3944</v>
      </c>
    </row>
    <row r="69" spans="1:3" ht="15.75" x14ac:dyDescent="0.25">
      <c r="A69" s="21" t="s">
        <v>37</v>
      </c>
      <c r="B69" s="30" t="s">
        <v>41</v>
      </c>
      <c r="C69" s="62">
        <v>3851</v>
      </c>
    </row>
    <row r="70" spans="1:3" ht="15.75" x14ac:dyDescent="0.25">
      <c r="A70" s="21" t="s">
        <v>37</v>
      </c>
      <c r="B70" s="30" t="s">
        <v>42</v>
      </c>
      <c r="C70" s="62">
        <v>3810</v>
      </c>
    </row>
    <row r="71" spans="1:3" ht="15.75" x14ac:dyDescent="0.25">
      <c r="A71" s="21" t="s">
        <v>37</v>
      </c>
      <c r="B71" s="30" t="s">
        <v>43</v>
      </c>
      <c r="C71" s="62">
        <v>4387</v>
      </c>
    </row>
    <row r="72" spans="1:3" ht="15.75" x14ac:dyDescent="0.25">
      <c r="A72" s="21" t="s">
        <v>37</v>
      </c>
      <c r="B72" s="30" t="s">
        <v>44</v>
      </c>
      <c r="C72" s="63">
        <v>3403</v>
      </c>
    </row>
    <row r="73" spans="1:3" ht="15.75" x14ac:dyDescent="0.25">
      <c r="A73" s="18" t="s">
        <v>38</v>
      </c>
      <c r="B73" s="32" t="s">
        <v>45</v>
      </c>
      <c r="C73" s="64">
        <v>7039</v>
      </c>
    </row>
    <row r="74" spans="1:3" ht="15.75" x14ac:dyDescent="0.25">
      <c r="A74" s="67" t="s">
        <v>38</v>
      </c>
      <c r="B74" s="68" t="s">
        <v>46</v>
      </c>
      <c r="C74" s="83">
        <v>126900</v>
      </c>
    </row>
    <row r="75" spans="1:3" ht="15.75" x14ac:dyDescent="0.25">
      <c r="A75" s="67" t="s">
        <v>38</v>
      </c>
      <c r="B75" s="68" t="s">
        <v>47</v>
      </c>
      <c r="C75" s="84">
        <v>231000</v>
      </c>
    </row>
    <row r="76" spans="1:3" ht="15.75" x14ac:dyDescent="0.25">
      <c r="A76" s="18" t="s">
        <v>38</v>
      </c>
      <c r="B76" s="19" t="s">
        <v>48</v>
      </c>
      <c r="C76" s="65">
        <v>4300</v>
      </c>
    </row>
    <row r="77" spans="1:3" ht="15.75" x14ac:dyDescent="0.25">
      <c r="A77" s="18" t="s">
        <v>38</v>
      </c>
      <c r="B77" s="19" t="s">
        <v>50</v>
      </c>
      <c r="C77" s="66">
        <v>1822</v>
      </c>
    </row>
    <row r="78" spans="1:3" ht="15.75" x14ac:dyDescent="0.25">
      <c r="A78" s="18" t="s">
        <v>38</v>
      </c>
      <c r="B78" s="19" t="s">
        <v>51</v>
      </c>
      <c r="C78" s="65">
        <v>659</v>
      </c>
    </row>
    <row r="79" spans="1:3" ht="15.75" x14ac:dyDescent="0.25">
      <c r="A79" s="18" t="s">
        <v>38</v>
      </c>
      <c r="B79" s="19" t="s">
        <v>52</v>
      </c>
      <c r="C79" s="66">
        <v>900</v>
      </c>
    </row>
    <row r="80" spans="1:3" ht="15.75" x14ac:dyDescent="0.25">
      <c r="A80" s="18" t="s">
        <v>38</v>
      </c>
      <c r="B80" s="19" t="s">
        <v>53</v>
      </c>
      <c r="C80" s="65">
        <v>2390</v>
      </c>
    </row>
  </sheetData>
  <mergeCells count="36">
    <mergeCell ref="A63:J63"/>
    <mergeCell ref="C64:H64"/>
    <mergeCell ref="C43:H43"/>
    <mergeCell ref="I43:L43"/>
    <mergeCell ref="M43:Z43"/>
    <mergeCell ref="AA43:AF43"/>
    <mergeCell ref="V9:W9"/>
    <mergeCell ref="C23:H23"/>
    <mergeCell ref="I23:L23"/>
    <mergeCell ref="M23:Z23"/>
    <mergeCell ref="AA23:AF23"/>
    <mergeCell ref="A42:J42"/>
    <mergeCell ref="A22:J22"/>
    <mergeCell ref="V18:W18"/>
    <mergeCell ref="V19:W19"/>
    <mergeCell ref="V20:W20"/>
    <mergeCell ref="V13:W13"/>
    <mergeCell ref="V14:W14"/>
    <mergeCell ref="K22:T22"/>
    <mergeCell ref="K42:T42"/>
    <mergeCell ref="AA4:AF4"/>
    <mergeCell ref="V5:W5"/>
    <mergeCell ref="V6:W6"/>
    <mergeCell ref="A1:J1"/>
    <mergeCell ref="C4:H4"/>
    <mergeCell ref="I4:L4"/>
    <mergeCell ref="M4:Z4"/>
    <mergeCell ref="K1:T1"/>
    <mergeCell ref="V7:W7"/>
    <mergeCell ref="V8:W8"/>
    <mergeCell ref="V15:W15"/>
    <mergeCell ref="V16:W16"/>
    <mergeCell ref="V17:W17"/>
    <mergeCell ref="V10:W10"/>
    <mergeCell ref="V11:W11"/>
    <mergeCell ref="V12:W12"/>
  </mergeCells>
  <pageMargins left="0" right="0" top="0" bottom="0" header="0.31496062992125984" footer="0.31496062992125984"/>
  <pageSetup paperSize="9" scale="2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D22"/>
  <sheetViews>
    <sheetView workbookViewId="0">
      <selection activeCell="V30" sqref="V30"/>
    </sheetView>
  </sheetViews>
  <sheetFormatPr baseColWidth="10" defaultRowHeight="15" x14ac:dyDescent="0.25"/>
  <cols>
    <col min="1" max="1" width="11.42578125" customWidth="1"/>
    <col min="2" max="2" width="8.140625" bestFit="1" customWidth="1"/>
    <col min="3" max="25" width="3.5703125" customWidth="1"/>
    <col min="26" max="26" width="6" customWidth="1"/>
    <col min="27" max="27" width="10" customWidth="1"/>
    <col min="28" max="28" width="11.42578125" customWidth="1"/>
    <col min="29" max="29" width="7.5703125" customWidth="1"/>
    <col min="30" max="31" width="3.5703125" customWidth="1"/>
    <col min="32" max="32" width="3.42578125" customWidth="1"/>
    <col min="33" max="34" width="3.5703125" customWidth="1"/>
    <col min="35" max="35" width="3.85546875" customWidth="1"/>
    <col min="36" max="37" width="3.5703125" customWidth="1"/>
    <col min="38" max="38" width="6" customWidth="1"/>
    <col min="39" max="43" width="3.5703125" customWidth="1"/>
    <col min="44" max="44" width="4.140625" customWidth="1"/>
    <col min="45" max="45" width="3.7109375" customWidth="1"/>
    <col min="46" max="51" width="3.5703125" customWidth="1"/>
    <col min="52" max="52" width="4.42578125" customWidth="1"/>
    <col min="53" max="53" width="9.5703125" customWidth="1"/>
    <col min="54" max="54" width="7.7109375" customWidth="1"/>
    <col min="56" max="56" width="8.140625" bestFit="1" customWidth="1"/>
    <col min="57" max="58" width="3.5703125" bestFit="1" customWidth="1"/>
    <col min="59" max="59" width="6" bestFit="1" customWidth="1"/>
    <col min="60" max="61" width="3.5703125" bestFit="1" customWidth="1"/>
    <col min="62" max="62" width="6" bestFit="1" customWidth="1"/>
    <col min="63" max="64" width="3.5703125" bestFit="1" customWidth="1"/>
    <col min="65" max="65" width="3.28515625" customWidth="1"/>
    <col min="66" max="70" width="3.5703125" bestFit="1" customWidth="1"/>
    <col min="71" max="71" width="4.140625" bestFit="1" customWidth="1"/>
    <col min="72" max="72" width="3.42578125" customWidth="1"/>
    <col min="73" max="78" width="3.5703125" bestFit="1" customWidth="1"/>
    <col min="79" max="79" width="7.5703125" customWidth="1"/>
  </cols>
  <sheetData>
    <row r="1" spans="1:82" x14ac:dyDescent="0.25">
      <c r="D1" s="101" t="s">
        <v>58</v>
      </c>
      <c r="E1" s="97"/>
      <c r="F1" s="97"/>
      <c r="G1" s="97"/>
      <c r="H1" s="97"/>
      <c r="I1" s="97"/>
      <c r="J1" s="97"/>
      <c r="K1" s="97"/>
      <c r="L1" s="97"/>
      <c r="M1" s="97"/>
      <c r="AE1" s="101" t="s">
        <v>59</v>
      </c>
      <c r="AF1" s="97"/>
      <c r="AG1" s="97"/>
      <c r="AH1" s="97"/>
      <c r="AI1" s="97"/>
      <c r="AJ1" s="97"/>
      <c r="AK1" s="97"/>
      <c r="AL1" s="97"/>
      <c r="AM1" s="97"/>
      <c r="AN1" s="97"/>
      <c r="BG1" s="101" t="s">
        <v>60</v>
      </c>
      <c r="BH1" s="97"/>
      <c r="BI1" s="97"/>
      <c r="BJ1" s="97"/>
      <c r="BK1" s="97"/>
      <c r="BL1" s="97"/>
      <c r="BM1" s="97"/>
      <c r="BN1" s="97"/>
      <c r="BO1" s="97"/>
      <c r="BP1" s="97"/>
    </row>
    <row r="4" spans="1:82" x14ac:dyDescent="0.25"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</row>
    <row r="5" spans="1:82" ht="129.75" x14ac:dyDescent="0.25">
      <c r="B5" s="38" t="s">
        <v>62</v>
      </c>
      <c r="C5" s="4" t="s">
        <v>31</v>
      </c>
      <c r="D5" s="35" t="s">
        <v>33</v>
      </c>
      <c r="E5" s="4" t="s">
        <v>24</v>
      </c>
      <c r="F5" s="4" t="s">
        <v>17</v>
      </c>
      <c r="G5" s="4" t="s">
        <v>15</v>
      </c>
      <c r="H5" s="39" t="s">
        <v>25</v>
      </c>
      <c r="I5" s="4" t="s">
        <v>19</v>
      </c>
      <c r="J5" s="4" t="s">
        <v>18</v>
      </c>
      <c r="K5" s="39" t="s">
        <v>16</v>
      </c>
      <c r="L5" s="35" t="s">
        <v>28</v>
      </c>
      <c r="M5" s="4" t="s">
        <v>21</v>
      </c>
      <c r="N5" s="4" t="s">
        <v>20</v>
      </c>
      <c r="O5" s="4" t="s">
        <v>26</v>
      </c>
      <c r="P5" s="4" t="s">
        <v>27</v>
      </c>
      <c r="Q5" s="39" t="s">
        <v>23</v>
      </c>
      <c r="R5" s="4" t="s">
        <v>22</v>
      </c>
      <c r="S5" s="4" t="s">
        <v>35</v>
      </c>
      <c r="T5" s="4" t="s">
        <v>32</v>
      </c>
      <c r="U5" s="4" t="s">
        <v>30</v>
      </c>
      <c r="V5" s="4" t="s">
        <v>34</v>
      </c>
      <c r="W5" s="4" t="s">
        <v>29</v>
      </c>
      <c r="X5" s="4" t="s">
        <v>55</v>
      </c>
      <c r="Y5" s="4" t="s">
        <v>56</v>
      </c>
      <c r="Z5" s="15"/>
      <c r="AA5" s="15"/>
      <c r="AC5" s="38" t="s">
        <v>62</v>
      </c>
      <c r="AD5" s="4" t="s">
        <v>31</v>
      </c>
      <c r="AE5" s="35" t="s">
        <v>33</v>
      </c>
      <c r="AF5" s="4" t="s">
        <v>24</v>
      </c>
      <c r="AG5" s="4" t="s">
        <v>17</v>
      </c>
      <c r="AH5" s="4" t="s">
        <v>15</v>
      </c>
      <c r="AI5" s="42" t="s">
        <v>25</v>
      </c>
      <c r="AJ5" s="4" t="s">
        <v>19</v>
      </c>
      <c r="AK5" s="4" t="s">
        <v>18</v>
      </c>
      <c r="AL5" s="4" t="s">
        <v>16</v>
      </c>
      <c r="AM5" s="4" t="s">
        <v>28</v>
      </c>
      <c r="AN5" s="4" t="s">
        <v>21</v>
      </c>
      <c r="AO5" s="4" t="s">
        <v>20</v>
      </c>
      <c r="AP5" s="4" t="s">
        <v>26</v>
      </c>
      <c r="AQ5" s="4" t="s">
        <v>27</v>
      </c>
      <c r="AR5" s="39" t="s">
        <v>23</v>
      </c>
      <c r="AS5" s="4" t="s">
        <v>22</v>
      </c>
      <c r="AT5" s="4" t="s">
        <v>35</v>
      </c>
      <c r="AU5" s="4" t="s">
        <v>32</v>
      </c>
      <c r="AV5" s="4" t="s">
        <v>30</v>
      </c>
      <c r="AW5" s="4" t="s">
        <v>34</v>
      </c>
      <c r="AX5" s="4" t="s">
        <v>29</v>
      </c>
      <c r="AY5" s="4" t="s">
        <v>55</v>
      </c>
      <c r="AZ5" s="35" t="s">
        <v>57</v>
      </c>
      <c r="BD5" s="38" t="s">
        <v>62</v>
      </c>
      <c r="BE5" s="4" t="s">
        <v>31</v>
      </c>
      <c r="BF5" s="35" t="s">
        <v>33</v>
      </c>
      <c r="BG5" s="4" t="s">
        <v>24</v>
      </c>
      <c r="BH5" s="4" t="s">
        <v>17</v>
      </c>
      <c r="BI5" s="4" t="s">
        <v>15</v>
      </c>
      <c r="BJ5" s="4" t="s">
        <v>25</v>
      </c>
      <c r="BK5" s="4" t="s">
        <v>19</v>
      </c>
      <c r="BL5" s="4" t="s">
        <v>18</v>
      </c>
      <c r="BM5" s="39" t="s">
        <v>16</v>
      </c>
      <c r="BN5" s="4" t="s">
        <v>28</v>
      </c>
      <c r="BO5" s="4" t="s">
        <v>21</v>
      </c>
      <c r="BP5" s="4" t="s">
        <v>20</v>
      </c>
      <c r="BQ5" s="4" t="s">
        <v>26</v>
      </c>
      <c r="BR5" s="4" t="s">
        <v>27</v>
      </c>
      <c r="BS5" s="39" t="s">
        <v>23</v>
      </c>
      <c r="BT5" s="4" t="s">
        <v>22</v>
      </c>
      <c r="BU5" s="4" t="s">
        <v>35</v>
      </c>
      <c r="BV5" s="4" t="s">
        <v>32</v>
      </c>
      <c r="BW5" s="4" t="s">
        <v>30</v>
      </c>
      <c r="BX5" s="4" t="s">
        <v>34</v>
      </c>
      <c r="BY5" s="4" t="s">
        <v>29</v>
      </c>
      <c r="BZ5" s="4" t="s">
        <v>55</v>
      </c>
      <c r="CA5" s="4" t="s">
        <v>61</v>
      </c>
    </row>
    <row r="6" spans="1:82" x14ac:dyDescent="0.25">
      <c r="A6" s="21" t="s">
        <v>37</v>
      </c>
      <c r="B6" s="36">
        <v>1</v>
      </c>
      <c r="C6" s="36">
        <v>0</v>
      </c>
      <c r="D6" s="36">
        <v>0</v>
      </c>
      <c r="E6" s="36">
        <v>0</v>
      </c>
      <c r="F6" s="36">
        <v>1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  <c r="T6" s="36">
        <v>0</v>
      </c>
      <c r="U6" s="36">
        <v>1</v>
      </c>
      <c r="V6" s="36">
        <v>0</v>
      </c>
      <c r="W6" s="36">
        <v>0</v>
      </c>
      <c r="X6" s="36">
        <v>0</v>
      </c>
      <c r="Y6" s="36">
        <f t="shared" ref="Y6:Y20" si="0">SUM(C6:X6)</f>
        <v>2</v>
      </c>
      <c r="Z6" s="15"/>
      <c r="AA6" s="15"/>
      <c r="AB6" s="21" t="s">
        <v>37</v>
      </c>
      <c r="AC6" s="36">
        <v>1</v>
      </c>
      <c r="AD6" s="36">
        <v>0</v>
      </c>
      <c r="AE6" s="36">
        <v>0</v>
      </c>
      <c r="AF6" s="36">
        <v>0</v>
      </c>
      <c r="AG6" s="36">
        <v>2</v>
      </c>
      <c r="AH6" s="36">
        <v>0</v>
      </c>
      <c r="AI6" s="36">
        <v>0</v>
      </c>
      <c r="AJ6" s="36">
        <v>0</v>
      </c>
      <c r="AK6" s="36">
        <v>0</v>
      </c>
      <c r="AL6" s="36">
        <v>0</v>
      </c>
      <c r="AM6" s="36">
        <v>0</v>
      </c>
      <c r="AN6" s="36">
        <v>0</v>
      </c>
      <c r="AO6" s="36">
        <v>0</v>
      </c>
      <c r="AP6" s="36">
        <v>0</v>
      </c>
      <c r="AQ6" s="36">
        <v>0</v>
      </c>
      <c r="AR6" s="36">
        <v>0</v>
      </c>
      <c r="AS6" s="36">
        <v>0</v>
      </c>
      <c r="AT6" s="36">
        <v>0</v>
      </c>
      <c r="AU6" s="36">
        <v>0</v>
      </c>
      <c r="AV6" s="36">
        <v>2</v>
      </c>
      <c r="AW6" s="36">
        <v>0</v>
      </c>
      <c r="AX6" s="36">
        <v>0</v>
      </c>
      <c r="AY6" s="36">
        <v>0</v>
      </c>
      <c r="AZ6" s="36">
        <f t="shared" ref="AZ6:AZ20" si="1">SUM(AD6:AY6)</f>
        <v>4</v>
      </c>
      <c r="BC6" s="21" t="s">
        <v>37</v>
      </c>
      <c r="BD6" s="36">
        <v>1</v>
      </c>
      <c r="BE6" s="36">
        <v>0</v>
      </c>
      <c r="BF6" s="36">
        <v>0</v>
      </c>
      <c r="BG6" s="36">
        <v>0</v>
      </c>
      <c r="BH6" s="36">
        <v>1</v>
      </c>
      <c r="BI6" s="36">
        <v>0</v>
      </c>
      <c r="BJ6" s="36">
        <v>0</v>
      </c>
      <c r="BK6" s="36">
        <v>0</v>
      </c>
      <c r="BL6" s="36">
        <v>0</v>
      </c>
      <c r="BM6" s="36">
        <v>0</v>
      </c>
      <c r="BN6" s="36">
        <v>0</v>
      </c>
      <c r="BO6" s="36">
        <v>0</v>
      </c>
      <c r="BP6" s="36">
        <v>0</v>
      </c>
      <c r="BQ6" s="36">
        <v>0</v>
      </c>
      <c r="BR6" s="36">
        <v>0</v>
      </c>
      <c r="BS6" s="36">
        <v>0</v>
      </c>
      <c r="BT6" s="36">
        <v>0</v>
      </c>
      <c r="BU6" s="36">
        <v>0</v>
      </c>
      <c r="BV6" s="36">
        <v>0</v>
      </c>
      <c r="BW6" s="36">
        <v>1</v>
      </c>
      <c r="BX6" s="36">
        <v>0</v>
      </c>
      <c r="BY6" s="36">
        <v>0</v>
      </c>
      <c r="BZ6" s="36">
        <v>0</v>
      </c>
      <c r="CA6" s="36">
        <f t="shared" ref="CA6:CA20" si="2">SUM(BE6:BZ6)</f>
        <v>2</v>
      </c>
    </row>
    <row r="7" spans="1:82" x14ac:dyDescent="0.25">
      <c r="A7" s="21" t="s">
        <v>37</v>
      </c>
      <c r="B7" s="36">
        <v>3</v>
      </c>
      <c r="C7" s="36">
        <v>0</v>
      </c>
      <c r="D7" s="36">
        <v>1</v>
      </c>
      <c r="E7" s="36">
        <v>0</v>
      </c>
      <c r="F7" s="36">
        <v>2</v>
      </c>
      <c r="G7" s="36">
        <v>1</v>
      </c>
      <c r="H7" s="36">
        <v>0</v>
      </c>
      <c r="I7" s="36">
        <v>0</v>
      </c>
      <c r="J7" s="36">
        <v>0</v>
      </c>
      <c r="K7" s="36">
        <v>0</v>
      </c>
      <c r="L7" s="36">
        <v>1</v>
      </c>
      <c r="M7" s="36">
        <v>0</v>
      </c>
      <c r="N7" s="36">
        <v>0</v>
      </c>
      <c r="O7" s="36">
        <v>1</v>
      </c>
      <c r="P7" s="36">
        <v>3</v>
      </c>
      <c r="Q7" s="36">
        <v>1</v>
      </c>
      <c r="R7" s="36">
        <v>1</v>
      </c>
      <c r="S7" s="36">
        <v>0</v>
      </c>
      <c r="T7" s="36">
        <v>1</v>
      </c>
      <c r="U7" s="36">
        <v>1</v>
      </c>
      <c r="V7" s="36">
        <v>0</v>
      </c>
      <c r="W7" s="36">
        <v>0</v>
      </c>
      <c r="X7" s="36">
        <v>0</v>
      </c>
      <c r="Y7" s="36">
        <f t="shared" si="0"/>
        <v>13</v>
      </c>
      <c r="Z7" s="15"/>
      <c r="AA7" s="15"/>
      <c r="AB7" s="21" t="s">
        <v>37</v>
      </c>
      <c r="AC7" s="36">
        <v>3</v>
      </c>
      <c r="AD7" s="36">
        <v>0</v>
      </c>
      <c r="AE7" s="36">
        <v>2</v>
      </c>
      <c r="AF7" s="36">
        <v>0</v>
      </c>
      <c r="AG7" s="36">
        <v>5</v>
      </c>
      <c r="AH7" s="36">
        <v>4</v>
      </c>
      <c r="AI7" s="36">
        <v>0</v>
      </c>
      <c r="AJ7" s="36">
        <v>0</v>
      </c>
      <c r="AK7" s="36">
        <v>0</v>
      </c>
      <c r="AL7" s="36">
        <v>0</v>
      </c>
      <c r="AM7" s="36">
        <v>4</v>
      </c>
      <c r="AN7" s="36">
        <v>0</v>
      </c>
      <c r="AO7" s="36">
        <v>0</v>
      </c>
      <c r="AP7" s="36">
        <v>3</v>
      </c>
      <c r="AQ7" s="36">
        <v>5</v>
      </c>
      <c r="AR7" s="36">
        <v>4</v>
      </c>
      <c r="AS7" s="36">
        <v>3</v>
      </c>
      <c r="AT7" s="36">
        <v>0</v>
      </c>
      <c r="AU7" s="36">
        <v>2</v>
      </c>
      <c r="AV7" s="36">
        <v>4</v>
      </c>
      <c r="AW7" s="36">
        <v>0</v>
      </c>
      <c r="AX7" s="36">
        <v>0</v>
      </c>
      <c r="AY7" s="36">
        <v>0</v>
      </c>
      <c r="AZ7" s="36">
        <f t="shared" si="1"/>
        <v>36</v>
      </c>
      <c r="BC7" s="21" t="s">
        <v>37</v>
      </c>
      <c r="BD7" s="36">
        <v>3</v>
      </c>
      <c r="BE7" s="36">
        <v>0</v>
      </c>
      <c r="BF7" s="36">
        <v>1</v>
      </c>
      <c r="BG7" s="36">
        <v>0</v>
      </c>
      <c r="BH7" s="36">
        <v>1</v>
      </c>
      <c r="BI7" s="36">
        <v>1</v>
      </c>
      <c r="BJ7" s="36">
        <v>0</v>
      </c>
      <c r="BK7" s="36">
        <v>0</v>
      </c>
      <c r="BL7" s="36">
        <v>0</v>
      </c>
      <c r="BM7" s="36">
        <v>0</v>
      </c>
      <c r="BN7" s="36">
        <v>1</v>
      </c>
      <c r="BO7" s="36">
        <v>0</v>
      </c>
      <c r="BP7" s="36">
        <v>0</v>
      </c>
      <c r="BQ7" s="36">
        <v>1</v>
      </c>
      <c r="BR7" s="36">
        <v>1</v>
      </c>
      <c r="BS7" s="36">
        <v>1</v>
      </c>
      <c r="BT7" s="36">
        <v>1</v>
      </c>
      <c r="BU7" s="36">
        <v>0</v>
      </c>
      <c r="BV7" s="36">
        <v>1</v>
      </c>
      <c r="BW7" s="36">
        <v>1</v>
      </c>
      <c r="BX7" s="36">
        <v>0</v>
      </c>
      <c r="BY7" s="36">
        <v>0</v>
      </c>
      <c r="BZ7" s="36">
        <v>1</v>
      </c>
      <c r="CA7" s="36">
        <f t="shared" si="2"/>
        <v>11</v>
      </c>
    </row>
    <row r="8" spans="1:82" x14ac:dyDescent="0.25">
      <c r="A8" s="21" t="s">
        <v>37</v>
      </c>
      <c r="B8" s="36">
        <v>4</v>
      </c>
      <c r="C8" s="36">
        <v>0</v>
      </c>
      <c r="D8" s="36">
        <v>0</v>
      </c>
      <c r="E8" s="36">
        <v>0</v>
      </c>
      <c r="F8" s="36">
        <v>3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1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f t="shared" si="0"/>
        <v>4</v>
      </c>
      <c r="Z8" s="15"/>
      <c r="AA8" s="15"/>
      <c r="AB8" s="21" t="s">
        <v>37</v>
      </c>
      <c r="AC8" s="36">
        <v>4</v>
      </c>
      <c r="AD8" s="36">
        <v>0</v>
      </c>
      <c r="AE8" s="36">
        <v>0</v>
      </c>
      <c r="AF8" s="36">
        <v>0</v>
      </c>
      <c r="AG8" s="36">
        <v>6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0</v>
      </c>
      <c r="AQ8" s="36">
        <v>3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6">
        <v>0</v>
      </c>
      <c r="AY8" s="36">
        <v>0</v>
      </c>
      <c r="AZ8" s="36">
        <f t="shared" si="1"/>
        <v>9</v>
      </c>
      <c r="BC8" s="21" t="s">
        <v>37</v>
      </c>
      <c r="BD8" s="36">
        <v>4</v>
      </c>
      <c r="BE8" s="36">
        <v>0</v>
      </c>
      <c r="BF8" s="36">
        <v>0</v>
      </c>
      <c r="BG8" s="36">
        <v>0</v>
      </c>
      <c r="BH8" s="36">
        <v>1</v>
      </c>
      <c r="BI8" s="36">
        <v>0</v>
      </c>
      <c r="BJ8" s="36">
        <v>0</v>
      </c>
      <c r="BK8" s="36">
        <v>0</v>
      </c>
      <c r="BL8" s="36">
        <v>0</v>
      </c>
      <c r="BM8" s="36">
        <v>0</v>
      </c>
      <c r="BN8" s="36">
        <v>1</v>
      </c>
      <c r="BO8" s="36">
        <v>0</v>
      </c>
      <c r="BP8" s="36">
        <v>0</v>
      </c>
      <c r="BQ8" s="36">
        <v>0</v>
      </c>
      <c r="BR8" s="36">
        <v>1</v>
      </c>
      <c r="BS8" s="36">
        <v>0</v>
      </c>
      <c r="BT8" s="36">
        <v>0</v>
      </c>
      <c r="BU8" s="36">
        <v>0</v>
      </c>
      <c r="BV8" s="36">
        <v>0</v>
      </c>
      <c r="BW8" s="36">
        <v>0</v>
      </c>
      <c r="BX8" s="36">
        <v>0</v>
      </c>
      <c r="BY8" s="36">
        <v>0</v>
      </c>
      <c r="BZ8" s="36">
        <v>0</v>
      </c>
      <c r="CA8" s="36">
        <f t="shared" si="2"/>
        <v>3</v>
      </c>
    </row>
    <row r="9" spans="1:82" x14ac:dyDescent="0.25">
      <c r="A9" s="21" t="s">
        <v>37</v>
      </c>
      <c r="B9" s="36">
        <v>6</v>
      </c>
      <c r="C9" s="36">
        <v>1</v>
      </c>
      <c r="D9" s="36">
        <v>0</v>
      </c>
      <c r="E9" s="36">
        <v>0</v>
      </c>
      <c r="F9" s="36">
        <v>3</v>
      </c>
      <c r="G9" s="36">
        <v>0</v>
      </c>
      <c r="H9" s="36">
        <v>0</v>
      </c>
      <c r="I9" s="36">
        <v>0</v>
      </c>
      <c r="J9" s="36">
        <v>0</v>
      </c>
      <c r="K9" s="36">
        <v>3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1</v>
      </c>
      <c r="R9" s="36">
        <v>1</v>
      </c>
      <c r="S9" s="36">
        <v>0</v>
      </c>
      <c r="T9" s="36">
        <v>1</v>
      </c>
      <c r="U9" s="36">
        <v>1</v>
      </c>
      <c r="V9" s="36">
        <v>0</v>
      </c>
      <c r="W9" s="36">
        <v>0</v>
      </c>
      <c r="X9" s="36">
        <v>0</v>
      </c>
      <c r="Y9" s="36">
        <f t="shared" si="0"/>
        <v>11</v>
      </c>
      <c r="Z9" s="15"/>
      <c r="AA9" s="15"/>
      <c r="AB9" s="21" t="s">
        <v>37</v>
      </c>
      <c r="AC9" s="36">
        <v>6</v>
      </c>
      <c r="AD9" s="36">
        <v>3</v>
      </c>
      <c r="AE9" s="36">
        <v>0</v>
      </c>
      <c r="AF9" s="36">
        <v>0</v>
      </c>
      <c r="AG9" s="36">
        <v>5</v>
      </c>
      <c r="AH9" s="36">
        <v>0</v>
      </c>
      <c r="AI9" s="36">
        <v>0</v>
      </c>
      <c r="AJ9" s="36">
        <v>0</v>
      </c>
      <c r="AK9" s="36">
        <v>0</v>
      </c>
      <c r="AL9" s="36">
        <v>6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4</v>
      </c>
      <c r="AS9" s="36">
        <v>4</v>
      </c>
      <c r="AT9" s="36">
        <v>0</v>
      </c>
      <c r="AU9" s="36">
        <v>3</v>
      </c>
      <c r="AV9" s="36">
        <v>4</v>
      </c>
      <c r="AW9" s="36">
        <v>0</v>
      </c>
      <c r="AX9" s="36">
        <v>0</v>
      </c>
      <c r="AY9" s="36">
        <v>0</v>
      </c>
      <c r="AZ9" s="36">
        <f t="shared" si="1"/>
        <v>29</v>
      </c>
      <c r="BC9" s="21" t="s">
        <v>37</v>
      </c>
      <c r="BD9" s="36">
        <v>6</v>
      </c>
      <c r="BE9" s="36">
        <v>1</v>
      </c>
      <c r="BF9" s="36">
        <v>0</v>
      </c>
      <c r="BG9" s="36">
        <v>0</v>
      </c>
      <c r="BH9" s="36">
        <v>1</v>
      </c>
      <c r="BI9" s="36">
        <v>0</v>
      </c>
      <c r="BJ9" s="36">
        <v>0</v>
      </c>
      <c r="BK9" s="36">
        <v>0</v>
      </c>
      <c r="BL9" s="36">
        <v>0</v>
      </c>
      <c r="BM9" s="36">
        <v>1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>
        <v>1</v>
      </c>
      <c r="BT9" s="36">
        <v>1</v>
      </c>
      <c r="BU9" s="36">
        <v>0</v>
      </c>
      <c r="BV9" s="36">
        <v>1</v>
      </c>
      <c r="BW9" s="36">
        <v>1</v>
      </c>
      <c r="BX9" s="36">
        <v>0</v>
      </c>
      <c r="BY9" s="36">
        <v>0</v>
      </c>
      <c r="BZ9" s="36">
        <v>0</v>
      </c>
      <c r="CA9" s="36">
        <f t="shared" si="2"/>
        <v>7</v>
      </c>
    </row>
    <row r="10" spans="1:82" x14ac:dyDescent="0.25">
      <c r="A10" s="21" t="s">
        <v>37</v>
      </c>
      <c r="B10" s="36">
        <v>9</v>
      </c>
      <c r="C10" s="36">
        <v>1</v>
      </c>
      <c r="D10" s="36">
        <v>0</v>
      </c>
      <c r="E10" s="36">
        <v>0</v>
      </c>
      <c r="F10" s="36">
        <v>3</v>
      </c>
      <c r="G10" s="36">
        <v>0</v>
      </c>
      <c r="H10" s="36">
        <v>0</v>
      </c>
      <c r="I10" s="36">
        <v>0</v>
      </c>
      <c r="J10" s="36">
        <v>0</v>
      </c>
      <c r="K10" s="36">
        <v>1</v>
      </c>
      <c r="L10" s="36">
        <v>0</v>
      </c>
      <c r="M10" s="36">
        <v>0</v>
      </c>
      <c r="N10" s="36">
        <v>0</v>
      </c>
      <c r="O10" s="36">
        <v>1</v>
      </c>
      <c r="P10" s="36">
        <v>1</v>
      </c>
      <c r="Q10" s="36">
        <v>1</v>
      </c>
      <c r="R10" s="36">
        <v>0</v>
      </c>
      <c r="S10" s="36">
        <v>0</v>
      </c>
      <c r="T10" s="36">
        <v>1</v>
      </c>
      <c r="U10" s="36">
        <v>1</v>
      </c>
      <c r="V10" s="36">
        <v>0</v>
      </c>
      <c r="W10" s="36">
        <v>0</v>
      </c>
      <c r="X10" s="36">
        <v>0</v>
      </c>
      <c r="Y10" s="36">
        <f t="shared" si="0"/>
        <v>10</v>
      </c>
      <c r="AB10" s="21" t="s">
        <v>37</v>
      </c>
      <c r="AC10" s="36">
        <v>9</v>
      </c>
      <c r="AD10" s="36">
        <v>3</v>
      </c>
      <c r="AE10" s="36">
        <v>0</v>
      </c>
      <c r="AF10" s="36">
        <v>0</v>
      </c>
      <c r="AG10" s="36">
        <v>5</v>
      </c>
      <c r="AH10" s="36">
        <v>0</v>
      </c>
      <c r="AI10" s="36">
        <v>0</v>
      </c>
      <c r="AJ10" s="36">
        <v>0</v>
      </c>
      <c r="AK10" s="36">
        <v>0</v>
      </c>
      <c r="AL10" s="36">
        <v>4</v>
      </c>
      <c r="AM10" s="36">
        <v>0</v>
      </c>
      <c r="AN10" s="36">
        <v>0</v>
      </c>
      <c r="AO10" s="36">
        <v>0</v>
      </c>
      <c r="AP10" s="36">
        <v>4</v>
      </c>
      <c r="AQ10" s="36">
        <v>4</v>
      </c>
      <c r="AR10" s="36">
        <v>2</v>
      </c>
      <c r="AS10" s="36">
        <v>0</v>
      </c>
      <c r="AT10" s="36">
        <v>0</v>
      </c>
      <c r="AU10" s="36">
        <v>2</v>
      </c>
      <c r="AV10" s="36">
        <v>4</v>
      </c>
      <c r="AW10" s="36">
        <v>0</v>
      </c>
      <c r="AX10" s="36">
        <v>0</v>
      </c>
      <c r="AY10" s="36">
        <v>0</v>
      </c>
      <c r="AZ10" s="36">
        <f t="shared" si="1"/>
        <v>28</v>
      </c>
      <c r="BC10" s="21" t="s">
        <v>37</v>
      </c>
      <c r="BD10" s="36">
        <v>9</v>
      </c>
      <c r="BE10" s="36">
        <v>1</v>
      </c>
      <c r="BF10" s="36">
        <v>0</v>
      </c>
      <c r="BG10" s="36">
        <v>0</v>
      </c>
      <c r="BH10" s="36">
        <v>1</v>
      </c>
      <c r="BI10" s="36">
        <v>0</v>
      </c>
      <c r="BJ10" s="36">
        <v>0</v>
      </c>
      <c r="BK10" s="36">
        <v>0</v>
      </c>
      <c r="BL10" s="36">
        <v>0</v>
      </c>
      <c r="BM10" s="36">
        <v>1</v>
      </c>
      <c r="BN10" s="36">
        <v>1</v>
      </c>
      <c r="BO10" s="36">
        <v>0</v>
      </c>
      <c r="BP10" s="36">
        <v>0</v>
      </c>
      <c r="BQ10" s="36">
        <v>1</v>
      </c>
      <c r="BR10" s="36">
        <v>1</v>
      </c>
      <c r="BS10" s="36">
        <v>1</v>
      </c>
      <c r="BT10" s="36">
        <v>0</v>
      </c>
      <c r="BU10" s="36">
        <v>0</v>
      </c>
      <c r="BV10" s="36">
        <v>1</v>
      </c>
      <c r="BW10" s="36">
        <v>1</v>
      </c>
      <c r="BX10" s="36">
        <v>0</v>
      </c>
      <c r="BY10" s="36">
        <v>0</v>
      </c>
      <c r="BZ10" s="36">
        <v>0</v>
      </c>
      <c r="CA10" s="36">
        <f t="shared" si="2"/>
        <v>9</v>
      </c>
    </row>
    <row r="11" spans="1:82" x14ac:dyDescent="0.25">
      <c r="A11" s="21" t="s">
        <v>37</v>
      </c>
      <c r="B11" s="36">
        <v>10</v>
      </c>
      <c r="C11" s="36">
        <v>0</v>
      </c>
      <c r="D11" s="36">
        <v>0</v>
      </c>
      <c r="E11" s="36">
        <v>1</v>
      </c>
      <c r="F11" s="36">
        <v>3</v>
      </c>
      <c r="G11" s="36">
        <v>0</v>
      </c>
      <c r="H11" s="36">
        <v>0</v>
      </c>
      <c r="I11" s="36">
        <v>0</v>
      </c>
      <c r="J11" s="36">
        <v>0</v>
      </c>
      <c r="K11" s="36">
        <v>2</v>
      </c>
      <c r="L11" s="36">
        <v>0</v>
      </c>
      <c r="M11" s="36">
        <v>0</v>
      </c>
      <c r="N11" s="36">
        <v>0</v>
      </c>
      <c r="O11" s="36">
        <v>0</v>
      </c>
      <c r="P11" s="36">
        <v>1</v>
      </c>
      <c r="Q11" s="36">
        <v>0</v>
      </c>
      <c r="R11" s="36">
        <v>0</v>
      </c>
      <c r="S11" s="36">
        <v>0</v>
      </c>
      <c r="T11" s="36">
        <v>0</v>
      </c>
      <c r="U11" s="36">
        <v>1</v>
      </c>
      <c r="V11" s="36">
        <v>0</v>
      </c>
      <c r="W11" s="36">
        <v>0</v>
      </c>
      <c r="X11" s="36">
        <v>0</v>
      </c>
      <c r="Y11" s="36">
        <f t="shared" si="0"/>
        <v>8</v>
      </c>
      <c r="AB11" s="21" t="s">
        <v>37</v>
      </c>
      <c r="AC11" s="36">
        <v>10</v>
      </c>
      <c r="AD11" s="36">
        <v>0</v>
      </c>
      <c r="AE11" s="36">
        <v>0</v>
      </c>
      <c r="AF11" s="36">
        <v>4</v>
      </c>
      <c r="AG11" s="36">
        <v>5</v>
      </c>
      <c r="AH11" s="36">
        <v>0</v>
      </c>
      <c r="AI11" s="36">
        <v>0</v>
      </c>
      <c r="AJ11" s="36">
        <v>0</v>
      </c>
      <c r="AK11" s="36">
        <v>0</v>
      </c>
      <c r="AL11" s="36">
        <v>5</v>
      </c>
      <c r="AM11" s="36">
        <v>0</v>
      </c>
      <c r="AN11" s="36">
        <v>0</v>
      </c>
      <c r="AO11" s="36">
        <v>0</v>
      </c>
      <c r="AP11" s="36">
        <v>0</v>
      </c>
      <c r="AQ11" s="36">
        <v>4</v>
      </c>
      <c r="AR11" s="36">
        <v>0</v>
      </c>
      <c r="AS11" s="36">
        <v>0</v>
      </c>
      <c r="AT11" s="36">
        <v>0</v>
      </c>
      <c r="AU11" s="36">
        <v>0</v>
      </c>
      <c r="AV11" s="36">
        <v>4</v>
      </c>
      <c r="AW11" s="36">
        <v>0</v>
      </c>
      <c r="AX11" s="36">
        <v>0</v>
      </c>
      <c r="AY11" s="36">
        <v>0</v>
      </c>
      <c r="AZ11" s="36">
        <f t="shared" si="1"/>
        <v>22</v>
      </c>
      <c r="BC11" s="21" t="s">
        <v>37</v>
      </c>
      <c r="BD11" s="36">
        <v>10</v>
      </c>
      <c r="BE11" s="36">
        <v>0</v>
      </c>
      <c r="BF11" s="36">
        <v>0</v>
      </c>
      <c r="BG11" s="36">
        <v>1</v>
      </c>
      <c r="BH11" s="36">
        <v>1</v>
      </c>
      <c r="BI11" s="36">
        <v>0</v>
      </c>
      <c r="BJ11" s="36">
        <v>0</v>
      </c>
      <c r="BK11" s="36">
        <v>0</v>
      </c>
      <c r="BL11" s="36">
        <v>0</v>
      </c>
      <c r="BM11" s="36">
        <v>1</v>
      </c>
      <c r="BN11" s="36">
        <v>0</v>
      </c>
      <c r="BO11" s="36">
        <v>0</v>
      </c>
      <c r="BP11" s="36">
        <v>0</v>
      </c>
      <c r="BQ11" s="36">
        <v>0</v>
      </c>
      <c r="BR11" s="36">
        <v>1</v>
      </c>
      <c r="BS11" s="36">
        <v>0</v>
      </c>
      <c r="BT11" s="36">
        <v>0</v>
      </c>
      <c r="BU11" s="36">
        <v>0</v>
      </c>
      <c r="BV11" s="36">
        <v>0</v>
      </c>
      <c r="BW11" s="36">
        <v>1</v>
      </c>
      <c r="BX11" s="36">
        <v>0</v>
      </c>
      <c r="BY11" s="36">
        <v>1</v>
      </c>
      <c r="BZ11" s="36">
        <v>0</v>
      </c>
      <c r="CA11" s="36">
        <f t="shared" si="2"/>
        <v>6</v>
      </c>
    </row>
    <row r="12" spans="1:82" x14ac:dyDescent="0.25">
      <c r="A12" s="37" t="s">
        <v>37</v>
      </c>
      <c r="B12" s="36">
        <v>15</v>
      </c>
      <c r="C12" s="36">
        <v>0</v>
      </c>
      <c r="D12" s="36">
        <v>0</v>
      </c>
      <c r="E12" s="36">
        <v>0</v>
      </c>
      <c r="F12" s="36">
        <v>3</v>
      </c>
      <c r="G12" s="36">
        <v>0</v>
      </c>
      <c r="H12" s="36">
        <v>0</v>
      </c>
      <c r="I12" s="36">
        <v>0</v>
      </c>
      <c r="J12" s="36">
        <v>0</v>
      </c>
      <c r="K12" s="36">
        <v>1</v>
      </c>
      <c r="L12" s="36">
        <v>2</v>
      </c>
      <c r="M12" s="36">
        <v>0</v>
      </c>
      <c r="N12" s="36">
        <v>0</v>
      </c>
      <c r="O12" s="36">
        <v>0</v>
      </c>
      <c r="P12" s="36">
        <v>3</v>
      </c>
      <c r="Q12" s="36">
        <v>1</v>
      </c>
      <c r="R12" s="36">
        <v>0</v>
      </c>
      <c r="S12" s="36">
        <v>0</v>
      </c>
      <c r="T12" s="36">
        <v>0</v>
      </c>
      <c r="U12" s="36">
        <v>1</v>
      </c>
      <c r="V12" s="36">
        <v>0</v>
      </c>
      <c r="W12" s="36">
        <v>0</v>
      </c>
      <c r="X12" s="36">
        <v>0</v>
      </c>
      <c r="Y12" s="36">
        <f t="shared" si="0"/>
        <v>11</v>
      </c>
      <c r="Z12" s="43">
        <f>AVERAGE(Y6:Y12)</f>
        <v>8.4285714285714288</v>
      </c>
      <c r="AA12" s="43"/>
      <c r="AB12" s="21" t="s">
        <v>37</v>
      </c>
      <c r="AC12" s="36">
        <v>15</v>
      </c>
      <c r="AD12" s="36">
        <v>0</v>
      </c>
      <c r="AE12" s="36">
        <v>0</v>
      </c>
      <c r="AF12" s="36">
        <v>0</v>
      </c>
      <c r="AG12" s="36">
        <v>5</v>
      </c>
      <c r="AH12" s="36">
        <v>0</v>
      </c>
      <c r="AI12" s="36">
        <v>0</v>
      </c>
      <c r="AJ12" s="36">
        <v>0</v>
      </c>
      <c r="AK12" s="36">
        <v>0</v>
      </c>
      <c r="AL12" s="36">
        <v>2</v>
      </c>
      <c r="AM12" s="36">
        <v>5</v>
      </c>
      <c r="AN12" s="36">
        <v>0</v>
      </c>
      <c r="AO12" s="36">
        <v>0</v>
      </c>
      <c r="AP12" s="36">
        <v>0</v>
      </c>
      <c r="AQ12" s="36">
        <v>5</v>
      </c>
      <c r="AR12" s="36">
        <v>2</v>
      </c>
      <c r="AS12" s="36">
        <v>0</v>
      </c>
      <c r="AT12" s="36">
        <v>0</v>
      </c>
      <c r="AU12" s="36">
        <v>0</v>
      </c>
      <c r="AV12" s="36">
        <v>4</v>
      </c>
      <c r="AW12" s="36">
        <v>0</v>
      </c>
      <c r="AX12" s="36">
        <v>0</v>
      </c>
      <c r="AY12" s="36">
        <v>0</v>
      </c>
      <c r="AZ12" s="36">
        <f t="shared" si="1"/>
        <v>23</v>
      </c>
      <c r="BA12" s="43">
        <f>AVERAGE(AZ6:AZ12)</f>
        <v>21.571428571428573</v>
      </c>
      <c r="BB12" s="43"/>
      <c r="BC12" s="21" t="s">
        <v>37</v>
      </c>
      <c r="BD12" s="36">
        <v>15</v>
      </c>
      <c r="BE12" s="36">
        <v>0</v>
      </c>
      <c r="BF12" s="36">
        <v>0</v>
      </c>
      <c r="BG12" s="36">
        <v>0</v>
      </c>
      <c r="BH12" s="36">
        <v>1</v>
      </c>
      <c r="BI12" s="36">
        <v>0</v>
      </c>
      <c r="BJ12" s="36">
        <v>0</v>
      </c>
      <c r="BK12" s="36">
        <v>0</v>
      </c>
      <c r="BL12" s="36">
        <v>0</v>
      </c>
      <c r="BM12" s="36">
        <v>1</v>
      </c>
      <c r="BN12" s="36">
        <v>1</v>
      </c>
      <c r="BO12" s="36">
        <v>0</v>
      </c>
      <c r="BP12" s="36">
        <v>0</v>
      </c>
      <c r="BQ12" s="36">
        <v>1</v>
      </c>
      <c r="BR12" s="36">
        <v>1</v>
      </c>
      <c r="BS12" s="36">
        <v>1</v>
      </c>
      <c r="BT12" s="36">
        <v>0</v>
      </c>
      <c r="BU12" s="36">
        <v>1</v>
      </c>
      <c r="BV12" s="36">
        <v>0</v>
      </c>
      <c r="BW12" s="36">
        <v>1</v>
      </c>
      <c r="BX12" s="36">
        <v>0</v>
      </c>
      <c r="BY12" s="36">
        <v>0</v>
      </c>
      <c r="BZ12" s="36">
        <v>0</v>
      </c>
      <c r="CA12" s="36">
        <f t="shared" si="2"/>
        <v>8</v>
      </c>
      <c r="CB12" s="43">
        <f>AVERAGE(CA6:CA12)</f>
        <v>6.5714285714285712</v>
      </c>
      <c r="CC12" s="43"/>
      <c r="CD12" s="15"/>
    </row>
    <row r="13" spans="1:82" x14ac:dyDescent="0.25">
      <c r="A13" s="18" t="s">
        <v>38</v>
      </c>
      <c r="B13" s="15">
        <v>2</v>
      </c>
      <c r="C13" s="17">
        <v>2</v>
      </c>
      <c r="D13" s="15">
        <v>1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2</v>
      </c>
      <c r="K13" s="15">
        <v>3</v>
      </c>
      <c r="L13" s="15">
        <v>3</v>
      </c>
      <c r="M13" s="15">
        <v>2</v>
      </c>
      <c r="N13" s="15">
        <v>3</v>
      </c>
      <c r="O13" s="15">
        <v>3</v>
      </c>
      <c r="P13" s="15">
        <v>3</v>
      </c>
      <c r="Q13" s="15">
        <v>3</v>
      </c>
      <c r="R13" s="15">
        <v>3</v>
      </c>
      <c r="S13" s="15">
        <v>0</v>
      </c>
      <c r="T13" s="15">
        <v>3</v>
      </c>
      <c r="U13" s="15">
        <v>3</v>
      </c>
      <c r="V13" s="15">
        <v>2</v>
      </c>
      <c r="W13" s="15">
        <v>3</v>
      </c>
      <c r="X13" s="15">
        <v>3</v>
      </c>
      <c r="Y13" s="15">
        <f t="shared" si="0"/>
        <v>57</v>
      </c>
      <c r="Z13" s="43"/>
      <c r="AA13" s="43"/>
      <c r="AB13" s="18" t="s">
        <v>38</v>
      </c>
      <c r="AC13" s="33">
        <v>2</v>
      </c>
      <c r="AD13" s="34">
        <v>5</v>
      </c>
      <c r="AE13" s="34">
        <v>4</v>
      </c>
      <c r="AF13" s="34">
        <v>5</v>
      </c>
      <c r="AG13" s="34">
        <v>5</v>
      </c>
      <c r="AH13" s="34">
        <v>6</v>
      </c>
      <c r="AI13" s="34">
        <v>5</v>
      </c>
      <c r="AJ13" s="34">
        <v>6</v>
      </c>
      <c r="AK13" s="34">
        <v>5</v>
      </c>
      <c r="AL13" s="34">
        <v>6</v>
      </c>
      <c r="AM13" s="34">
        <v>5</v>
      </c>
      <c r="AN13" s="34">
        <v>5</v>
      </c>
      <c r="AO13" s="34">
        <v>5</v>
      </c>
      <c r="AP13" s="34">
        <v>6</v>
      </c>
      <c r="AQ13" s="34">
        <v>6</v>
      </c>
      <c r="AR13" s="34">
        <v>5</v>
      </c>
      <c r="AS13" s="34">
        <v>5</v>
      </c>
      <c r="AT13" s="34">
        <v>0</v>
      </c>
      <c r="AU13" s="34">
        <v>5</v>
      </c>
      <c r="AV13" s="34">
        <v>6</v>
      </c>
      <c r="AW13" s="34">
        <v>5</v>
      </c>
      <c r="AX13" s="34">
        <v>6</v>
      </c>
      <c r="AY13" s="34">
        <v>6</v>
      </c>
      <c r="AZ13" s="34">
        <f t="shared" si="1"/>
        <v>112</v>
      </c>
      <c r="BA13" s="43"/>
      <c r="BB13" s="43"/>
      <c r="BC13" s="18" t="s">
        <v>38</v>
      </c>
      <c r="BD13" s="40">
        <v>2</v>
      </c>
      <c r="BE13" s="40">
        <v>1</v>
      </c>
      <c r="BF13" s="40">
        <v>1</v>
      </c>
      <c r="BG13" s="40">
        <v>1</v>
      </c>
      <c r="BH13" s="40">
        <v>1</v>
      </c>
      <c r="BI13" s="40">
        <v>1</v>
      </c>
      <c r="BJ13" s="40">
        <v>1</v>
      </c>
      <c r="BK13" s="40">
        <v>1</v>
      </c>
      <c r="BL13" s="40">
        <v>1</v>
      </c>
      <c r="BM13" s="40">
        <v>1</v>
      </c>
      <c r="BN13" s="40">
        <v>1</v>
      </c>
      <c r="BO13" s="40">
        <v>1</v>
      </c>
      <c r="BP13" s="40">
        <v>1</v>
      </c>
      <c r="BQ13" s="40">
        <v>1</v>
      </c>
      <c r="BR13" s="40">
        <v>1</v>
      </c>
      <c r="BS13" s="40">
        <v>1</v>
      </c>
      <c r="BT13" s="40">
        <v>1</v>
      </c>
      <c r="BU13" s="40">
        <v>0</v>
      </c>
      <c r="BV13" s="40">
        <v>1</v>
      </c>
      <c r="BW13" s="40">
        <v>1</v>
      </c>
      <c r="BX13" s="40">
        <v>1</v>
      </c>
      <c r="BY13" s="40">
        <v>1</v>
      </c>
      <c r="BZ13" s="40">
        <v>1</v>
      </c>
      <c r="CA13" s="41">
        <f t="shared" si="2"/>
        <v>21</v>
      </c>
      <c r="CB13" s="43"/>
      <c r="CC13" s="43"/>
      <c r="CD13" s="15"/>
    </row>
    <row r="14" spans="1:82" x14ac:dyDescent="0.25">
      <c r="A14" s="18" t="s">
        <v>38</v>
      </c>
      <c r="B14">
        <v>5</v>
      </c>
      <c r="C14">
        <v>2</v>
      </c>
      <c r="E14">
        <v>3</v>
      </c>
      <c r="F14">
        <v>2</v>
      </c>
      <c r="G14">
        <v>3</v>
      </c>
      <c r="H14">
        <v>2</v>
      </c>
      <c r="I14">
        <v>3</v>
      </c>
      <c r="J14">
        <v>3</v>
      </c>
      <c r="K14">
        <v>2</v>
      </c>
      <c r="L14">
        <v>3</v>
      </c>
      <c r="M14">
        <v>3</v>
      </c>
      <c r="N14">
        <v>3</v>
      </c>
      <c r="O14">
        <v>3</v>
      </c>
      <c r="P14">
        <v>2</v>
      </c>
      <c r="Q14">
        <v>3</v>
      </c>
      <c r="R14">
        <v>2</v>
      </c>
      <c r="S14">
        <v>0</v>
      </c>
      <c r="T14">
        <v>2</v>
      </c>
      <c r="U14">
        <v>2</v>
      </c>
      <c r="V14">
        <v>2</v>
      </c>
      <c r="W14">
        <v>3</v>
      </c>
      <c r="X14">
        <v>1</v>
      </c>
      <c r="Y14" s="15">
        <f t="shared" si="0"/>
        <v>49</v>
      </c>
      <c r="Z14" s="43"/>
      <c r="AA14" s="43"/>
      <c r="AB14" s="18" t="s">
        <v>38</v>
      </c>
      <c r="AC14" s="33">
        <v>5</v>
      </c>
      <c r="AD14" s="34">
        <v>5</v>
      </c>
      <c r="AE14" s="34"/>
      <c r="AF14" s="34">
        <v>5</v>
      </c>
      <c r="AG14" s="34">
        <v>5</v>
      </c>
      <c r="AH14" s="34">
        <v>5</v>
      </c>
      <c r="AI14" s="34">
        <v>5</v>
      </c>
      <c r="AJ14" s="34">
        <v>6</v>
      </c>
      <c r="AK14" s="34">
        <v>6</v>
      </c>
      <c r="AL14" s="34">
        <v>5</v>
      </c>
      <c r="AM14" s="34">
        <v>5</v>
      </c>
      <c r="AN14" s="34">
        <v>7</v>
      </c>
      <c r="AO14" s="34">
        <v>6</v>
      </c>
      <c r="AP14" s="34">
        <v>5</v>
      </c>
      <c r="AQ14" s="34">
        <v>5</v>
      </c>
      <c r="AR14" s="34">
        <v>5</v>
      </c>
      <c r="AS14" s="34">
        <v>5</v>
      </c>
      <c r="AT14" s="34">
        <v>0</v>
      </c>
      <c r="AU14" s="34">
        <v>5</v>
      </c>
      <c r="AV14" s="34">
        <v>5</v>
      </c>
      <c r="AW14" s="34">
        <v>5</v>
      </c>
      <c r="AX14" s="34">
        <v>6</v>
      </c>
      <c r="AY14" s="34">
        <v>4</v>
      </c>
      <c r="AZ14" s="34">
        <f t="shared" si="1"/>
        <v>105</v>
      </c>
      <c r="BA14" s="43"/>
      <c r="BB14" s="43"/>
      <c r="BC14" s="18" t="s">
        <v>38</v>
      </c>
      <c r="BD14">
        <v>5</v>
      </c>
      <c r="BE14">
        <v>1</v>
      </c>
      <c r="BG14">
        <v>1</v>
      </c>
      <c r="BH14">
        <v>1</v>
      </c>
      <c r="BI14">
        <v>1</v>
      </c>
      <c r="BJ14">
        <v>1</v>
      </c>
      <c r="BK14">
        <v>1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1</v>
      </c>
      <c r="BY14">
        <v>1</v>
      </c>
      <c r="BZ14">
        <v>1</v>
      </c>
      <c r="CA14" s="41">
        <f t="shared" si="2"/>
        <v>21</v>
      </c>
      <c r="CB14" s="43"/>
      <c r="CC14" s="43"/>
      <c r="CD14" s="15"/>
    </row>
    <row r="15" spans="1:82" x14ac:dyDescent="0.25">
      <c r="A15" s="18" t="s">
        <v>38</v>
      </c>
      <c r="B15">
        <v>7</v>
      </c>
      <c r="C15">
        <v>1</v>
      </c>
      <c r="D15">
        <v>0</v>
      </c>
      <c r="E15">
        <v>1</v>
      </c>
      <c r="F15">
        <v>2</v>
      </c>
      <c r="G15">
        <v>1</v>
      </c>
      <c r="H15">
        <v>1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2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1</v>
      </c>
      <c r="Y15" s="15">
        <f t="shared" si="0"/>
        <v>11</v>
      </c>
      <c r="Z15" s="43"/>
      <c r="AA15" s="43"/>
      <c r="AB15" s="18" t="s">
        <v>38</v>
      </c>
      <c r="AC15" s="33">
        <v>7</v>
      </c>
      <c r="AD15" s="34">
        <v>3</v>
      </c>
      <c r="AE15" s="34">
        <v>0</v>
      </c>
      <c r="AF15" s="34">
        <v>2</v>
      </c>
      <c r="AG15" s="34">
        <v>5</v>
      </c>
      <c r="AH15" s="34">
        <v>4</v>
      </c>
      <c r="AI15" s="34">
        <v>2</v>
      </c>
      <c r="AJ15" s="34">
        <v>0</v>
      </c>
      <c r="AK15" s="34">
        <v>0</v>
      </c>
      <c r="AL15" s="34">
        <v>0</v>
      </c>
      <c r="AM15" s="34">
        <v>3</v>
      </c>
      <c r="AN15" s="34">
        <v>0</v>
      </c>
      <c r="AO15" s="34">
        <v>0</v>
      </c>
      <c r="AP15" s="34">
        <v>0</v>
      </c>
      <c r="AQ15" s="34">
        <v>5</v>
      </c>
      <c r="AR15" s="34">
        <v>0</v>
      </c>
      <c r="AS15" s="34">
        <v>0</v>
      </c>
      <c r="AT15" s="34">
        <v>0</v>
      </c>
      <c r="AU15" s="34">
        <v>0</v>
      </c>
      <c r="AV15" s="34">
        <v>3</v>
      </c>
      <c r="AW15" s="34">
        <v>0</v>
      </c>
      <c r="AX15" s="34">
        <v>0</v>
      </c>
      <c r="AY15" s="34">
        <v>3</v>
      </c>
      <c r="AZ15" s="34">
        <f t="shared" si="1"/>
        <v>30</v>
      </c>
      <c r="BA15" s="43"/>
      <c r="BB15" s="43"/>
      <c r="BC15" s="18" t="s">
        <v>38</v>
      </c>
      <c r="BD15">
        <v>7</v>
      </c>
      <c r="BE15">
        <v>1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 s="41">
        <f t="shared" si="2"/>
        <v>22</v>
      </c>
      <c r="CB15" s="43"/>
      <c r="CC15" s="43"/>
      <c r="CD15" s="15"/>
    </row>
    <row r="16" spans="1:82" x14ac:dyDescent="0.25">
      <c r="A16" s="18" t="s">
        <v>38</v>
      </c>
      <c r="B16">
        <v>11</v>
      </c>
      <c r="C16">
        <v>0</v>
      </c>
      <c r="D16">
        <v>0</v>
      </c>
      <c r="E16">
        <v>1</v>
      </c>
      <c r="F16">
        <v>3</v>
      </c>
      <c r="G16">
        <v>1</v>
      </c>
      <c r="H16">
        <v>0</v>
      </c>
      <c r="I16">
        <v>0</v>
      </c>
      <c r="J16">
        <v>0</v>
      </c>
      <c r="K16">
        <v>2</v>
      </c>
      <c r="L16">
        <v>1</v>
      </c>
      <c r="M16">
        <v>0</v>
      </c>
      <c r="N16">
        <v>0</v>
      </c>
      <c r="O16">
        <v>1</v>
      </c>
      <c r="P16">
        <v>2</v>
      </c>
      <c r="Q16">
        <v>0</v>
      </c>
      <c r="R16">
        <v>1</v>
      </c>
      <c r="S16">
        <v>0</v>
      </c>
      <c r="T16">
        <v>1</v>
      </c>
      <c r="U16">
        <v>2</v>
      </c>
      <c r="V16">
        <v>0</v>
      </c>
      <c r="W16">
        <v>0</v>
      </c>
      <c r="X16">
        <v>0</v>
      </c>
      <c r="Y16" s="15">
        <f t="shared" si="0"/>
        <v>15</v>
      </c>
      <c r="Z16" s="43"/>
      <c r="AA16" s="43"/>
      <c r="AB16" s="18" t="s">
        <v>38</v>
      </c>
      <c r="AC16" s="33">
        <v>11</v>
      </c>
      <c r="AD16" s="34">
        <v>0</v>
      </c>
      <c r="AE16" s="34">
        <v>0</v>
      </c>
      <c r="AF16" s="34">
        <v>4</v>
      </c>
      <c r="AG16" s="34">
        <v>5</v>
      </c>
      <c r="AH16" s="34">
        <v>4</v>
      </c>
      <c r="AI16" s="34">
        <v>0</v>
      </c>
      <c r="AJ16" s="34">
        <v>0</v>
      </c>
      <c r="AK16" s="34">
        <v>0</v>
      </c>
      <c r="AL16" s="34">
        <v>5</v>
      </c>
      <c r="AM16" s="34">
        <v>3</v>
      </c>
      <c r="AN16" s="34">
        <v>0</v>
      </c>
      <c r="AO16" s="34">
        <v>0</v>
      </c>
      <c r="AP16" s="34">
        <v>4</v>
      </c>
      <c r="AQ16" s="34">
        <v>5</v>
      </c>
      <c r="AR16" s="34">
        <v>0</v>
      </c>
      <c r="AS16" s="34">
        <v>2</v>
      </c>
      <c r="AT16" s="34">
        <v>0</v>
      </c>
      <c r="AU16" s="34">
        <v>2</v>
      </c>
      <c r="AV16" s="34">
        <v>5</v>
      </c>
      <c r="AW16" s="34">
        <v>0</v>
      </c>
      <c r="AX16" s="34">
        <v>0</v>
      </c>
      <c r="AY16" s="34">
        <v>0</v>
      </c>
      <c r="AZ16" s="34">
        <f t="shared" si="1"/>
        <v>39</v>
      </c>
      <c r="BA16" s="43"/>
      <c r="BB16" s="43"/>
      <c r="BC16" s="18" t="s">
        <v>38</v>
      </c>
      <c r="BD16">
        <v>11</v>
      </c>
      <c r="BE16">
        <v>0</v>
      </c>
      <c r="BF16">
        <v>0</v>
      </c>
      <c r="BG16">
        <v>1</v>
      </c>
      <c r="BH16">
        <v>1</v>
      </c>
      <c r="BI16">
        <v>1</v>
      </c>
      <c r="BJ16">
        <v>0</v>
      </c>
      <c r="BK16">
        <v>1</v>
      </c>
      <c r="BL16">
        <v>0</v>
      </c>
      <c r="BM16">
        <v>1</v>
      </c>
      <c r="BN16">
        <v>1</v>
      </c>
      <c r="BO16">
        <v>0</v>
      </c>
      <c r="BP16">
        <v>0</v>
      </c>
      <c r="BQ16">
        <v>1</v>
      </c>
      <c r="BR16">
        <v>1</v>
      </c>
      <c r="BS16">
        <v>0</v>
      </c>
      <c r="BT16">
        <v>1</v>
      </c>
      <c r="BU16">
        <v>0</v>
      </c>
      <c r="BV16">
        <v>1</v>
      </c>
      <c r="BW16">
        <v>1</v>
      </c>
      <c r="BX16">
        <v>0</v>
      </c>
      <c r="BY16">
        <v>0</v>
      </c>
      <c r="BZ16">
        <v>0</v>
      </c>
      <c r="CA16" s="41">
        <f t="shared" si="2"/>
        <v>11</v>
      </c>
      <c r="CB16" s="43"/>
      <c r="CC16" s="43"/>
      <c r="CD16" s="15"/>
    </row>
    <row r="17" spans="1:82" x14ac:dyDescent="0.25">
      <c r="A17" s="18" t="s">
        <v>38</v>
      </c>
      <c r="B17">
        <v>12</v>
      </c>
      <c r="C17">
        <v>0</v>
      </c>
      <c r="D17">
        <v>0</v>
      </c>
      <c r="E17">
        <v>1</v>
      </c>
      <c r="F17">
        <v>1</v>
      </c>
      <c r="G17">
        <v>2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1</v>
      </c>
      <c r="Q17">
        <v>0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 s="15">
        <f t="shared" si="0"/>
        <v>8</v>
      </c>
      <c r="Z17" s="43"/>
      <c r="AA17" s="43"/>
      <c r="AB17" s="18" t="s">
        <v>38</v>
      </c>
      <c r="AC17" s="33">
        <v>12</v>
      </c>
      <c r="AD17" s="34">
        <v>0</v>
      </c>
      <c r="AE17" s="34">
        <v>0</v>
      </c>
      <c r="AF17" s="34">
        <v>3</v>
      </c>
      <c r="AG17" s="34">
        <v>3</v>
      </c>
      <c r="AH17" s="34">
        <v>5</v>
      </c>
      <c r="AI17" s="34">
        <v>3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  <c r="AO17" s="34">
        <v>0</v>
      </c>
      <c r="AP17" s="34">
        <v>3</v>
      </c>
      <c r="AQ17" s="34">
        <v>3</v>
      </c>
      <c r="AR17" s="34">
        <v>0</v>
      </c>
      <c r="AS17" s="34">
        <v>0</v>
      </c>
      <c r="AT17" s="34">
        <v>0</v>
      </c>
      <c r="AU17" s="34">
        <v>0</v>
      </c>
      <c r="AV17" s="34">
        <v>4</v>
      </c>
      <c r="AW17" s="34">
        <v>0</v>
      </c>
      <c r="AX17" s="34">
        <v>0</v>
      </c>
      <c r="AY17" s="34">
        <v>0</v>
      </c>
      <c r="AZ17" s="34">
        <f t="shared" si="1"/>
        <v>24</v>
      </c>
      <c r="BA17" s="43"/>
      <c r="BB17" s="43"/>
      <c r="BC17" s="18" t="s">
        <v>38</v>
      </c>
      <c r="BD17">
        <v>12</v>
      </c>
      <c r="BE17">
        <v>0</v>
      </c>
      <c r="BF17">
        <v>0</v>
      </c>
      <c r="BG17">
        <v>1</v>
      </c>
      <c r="BH17">
        <v>0</v>
      </c>
      <c r="BI17">
        <v>1</v>
      </c>
      <c r="BJ17">
        <v>1</v>
      </c>
      <c r="BK17">
        <v>0</v>
      </c>
      <c r="BL17">
        <v>0</v>
      </c>
      <c r="BM17">
        <v>0</v>
      </c>
      <c r="BN17">
        <v>1</v>
      </c>
      <c r="BO17">
        <v>0</v>
      </c>
      <c r="BP17">
        <v>0</v>
      </c>
      <c r="BQ17">
        <v>1</v>
      </c>
      <c r="BR17">
        <v>1</v>
      </c>
      <c r="BS17">
        <v>0</v>
      </c>
      <c r="BT17">
        <v>0</v>
      </c>
      <c r="BU17">
        <v>0</v>
      </c>
      <c r="BV17">
        <v>0</v>
      </c>
      <c r="BW17">
        <v>1</v>
      </c>
      <c r="BX17">
        <v>0</v>
      </c>
      <c r="BY17">
        <v>0</v>
      </c>
      <c r="BZ17">
        <v>0</v>
      </c>
      <c r="CA17" s="41">
        <f t="shared" si="2"/>
        <v>7</v>
      </c>
      <c r="CB17" s="43"/>
      <c r="CC17" s="43"/>
      <c r="CD17" s="15"/>
    </row>
    <row r="18" spans="1:82" x14ac:dyDescent="0.25">
      <c r="A18" s="18" t="s">
        <v>38</v>
      </c>
      <c r="B18">
        <v>14</v>
      </c>
      <c r="C18">
        <v>0</v>
      </c>
      <c r="D18">
        <v>0</v>
      </c>
      <c r="E18">
        <v>1</v>
      </c>
      <c r="F18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1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 s="15">
        <f t="shared" si="0"/>
        <v>6</v>
      </c>
      <c r="Z18" s="43"/>
      <c r="AA18" s="43"/>
      <c r="AB18" s="18" t="s">
        <v>38</v>
      </c>
      <c r="AC18" s="33">
        <v>14</v>
      </c>
      <c r="AD18" s="34">
        <v>0</v>
      </c>
      <c r="AE18" s="34">
        <v>0</v>
      </c>
      <c r="AF18" s="34">
        <v>4</v>
      </c>
      <c r="AG18" s="34">
        <v>5</v>
      </c>
      <c r="AH18" s="34">
        <v>0</v>
      </c>
      <c r="AI18" s="34">
        <v>0</v>
      </c>
      <c r="AJ18" s="34">
        <v>0</v>
      </c>
      <c r="AK18" s="34">
        <v>0</v>
      </c>
      <c r="AL18" s="34">
        <v>0</v>
      </c>
      <c r="AM18" s="34">
        <v>2</v>
      </c>
      <c r="AN18" s="34">
        <v>0</v>
      </c>
      <c r="AO18" s="34">
        <v>0</v>
      </c>
      <c r="AP18" s="34">
        <v>3</v>
      </c>
      <c r="AQ18" s="34">
        <v>4</v>
      </c>
      <c r="AR18" s="34">
        <v>0</v>
      </c>
      <c r="AS18" s="34">
        <v>0</v>
      </c>
      <c r="AT18" s="34">
        <v>0</v>
      </c>
      <c r="AU18" s="34">
        <v>0</v>
      </c>
      <c r="AV18" s="34">
        <v>0</v>
      </c>
      <c r="AW18" s="34">
        <v>0</v>
      </c>
      <c r="AX18" s="34">
        <v>0</v>
      </c>
      <c r="AY18" s="34">
        <v>0</v>
      </c>
      <c r="AZ18" s="34">
        <f t="shared" si="1"/>
        <v>18</v>
      </c>
      <c r="BA18" s="43"/>
      <c r="BB18" s="43"/>
      <c r="BC18" s="18" t="s">
        <v>38</v>
      </c>
      <c r="BD18">
        <v>14</v>
      </c>
      <c r="BE18">
        <v>0</v>
      </c>
      <c r="BF18">
        <v>0</v>
      </c>
      <c r="BG18">
        <v>1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1</v>
      </c>
      <c r="BO18">
        <v>0</v>
      </c>
      <c r="BP18">
        <v>0</v>
      </c>
      <c r="BQ18">
        <v>1</v>
      </c>
      <c r="BR18">
        <v>1</v>
      </c>
      <c r="BS18">
        <v>0</v>
      </c>
      <c r="BT18">
        <v>0</v>
      </c>
      <c r="BU18">
        <v>0</v>
      </c>
      <c r="BV18">
        <v>0</v>
      </c>
      <c r="BW18">
        <v>1</v>
      </c>
      <c r="BX18">
        <v>0</v>
      </c>
      <c r="BY18">
        <v>0</v>
      </c>
      <c r="BZ18">
        <v>0</v>
      </c>
      <c r="CA18" s="41">
        <f t="shared" si="2"/>
        <v>6</v>
      </c>
      <c r="CB18" s="43"/>
      <c r="CC18" s="43"/>
      <c r="CD18" s="15"/>
    </row>
    <row r="19" spans="1:82" x14ac:dyDescent="0.25">
      <c r="A19" s="18" t="s">
        <v>38</v>
      </c>
      <c r="B19">
        <v>16</v>
      </c>
      <c r="C19">
        <v>1</v>
      </c>
      <c r="D19">
        <v>0</v>
      </c>
      <c r="E19">
        <v>1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3</v>
      </c>
      <c r="Q19">
        <v>0</v>
      </c>
      <c r="R19">
        <v>0</v>
      </c>
      <c r="S19">
        <v>0</v>
      </c>
      <c r="T19">
        <v>1</v>
      </c>
      <c r="U19">
        <v>1</v>
      </c>
      <c r="V19">
        <v>0</v>
      </c>
      <c r="W19">
        <v>0</v>
      </c>
      <c r="X19">
        <v>1</v>
      </c>
      <c r="Y19" s="15">
        <f t="shared" si="0"/>
        <v>11</v>
      </c>
      <c r="Z19" s="43"/>
      <c r="AA19" s="43"/>
      <c r="AB19" s="18" t="s">
        <v>38</v>
      </c>
      <c r="AC19" s="33">
        <v>16</v>
      </c>
      <c r="AD19" s="34">
        <v>3</v>
      </c>
      <c r="AE19" s="34">
        <v>0</v>
      </c>
      <c r="AF19" s="34">
        <v>3</v>
      </c>
      <c r="AG19" s="34">
        <v>4</v>
      </c>
      <c r="AH19" s="34">
        <v>2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4</v>
      </c>
      <c r="AQ19" s="34">
        <v>7</v>
      </c>
      <c r="AR19" s="34">
        <v>0</v>
      </c>
      <c r="AS19" s="34">
        <v>0</v>
      </c>
      <c r="AT19" s="34">
        <v>0</v>
      </c>
      <c r="AU19" s="34">
        <v>2</v>
      </c>
      <c r="AV19" s="34">
        <v>2</v>
      </c>
      <c r="AW19" s="34">
        <v>0</v>
      </c>
      <c r="AX19" s="34">
        <v>0</v>
      </c>
      <c r="AY19" s="34">
        <v>2</v>
      </c>
      <c r="AZ19" s="34">
        <f t="shared" si="1"/>
        <v>29</v>
      </c>
      <c r="BA19" s="43"/>
      <c r="BB19" s="43"/>
      <c r="BC19" s="18" t="s">
        <v>38</v>
      </c>
      <c r="BD19">
        <v>16</v>
      </c>
      <c r="BE19">
        <v>1</v>
      </c>
      <c r="BF19">
        <v>0</v>
      </c>
      <c r="BG19">
        <v>1</v>
      </c>
      <c r="BH19">
        <v>1</v>
      </c>
      <c r="BI19">
        <v>1</v>
      </c>
      <c r="BJ19">
        <v>0</v>
      </c>
      <c r="BK19">
        <v>0</v>
      </c>
      <c r="BL19">
        <v>0</v>
      </c>
      <c r="BM19">
        <v>1</v>
      </c>
      <c r="BN19">
        <v>0</v>
      </c>
      <c r="BO19">
        <v>0</v>
      </c>
      <c r="BP19">
        <v>1</v>
      </c>
      <c r="BQ19">
        <v>1</v>
      </c>
      <c r="BR19">
        <v>1</v>
      </c>
      <c r="BS19">
        <v>0</v>
      </c>
      <c r="BT19">
        <v>0</v>
      </c>
      <c r="BU19">
        <v>0</v>
      </c>
      <c r="BV19">
        <v>1</v>
      </c>
      <c r="BW19">
        <v>1</v>
      </c>
      <c r="BX19">
        <v>0</v>
      </c>
      <c r="BY19">
        <v>0</v>
      </c>
      <c r="BZ19">
        <v>1</v>
      </c>
      <c r="CA19" s="41">
        <f t="shared" si="2"/>
        <v>11</v>
      </c>
      <c r="CB19" s="43"/>
      <c r="CC19" s="43"/>
      <c r="CD19" s="15"/>
    </row>
    <row r="20" spans="1:82" x14ac:dyDescent="0.25">
      <c r="A20" s="18" t="s">
        <v>38</v>
      </c>
      <c r="B20">
        <v>17</v>
      </c>
      <c r="C20">
        <v>0</v>
      </c>
      <c r="D20">
        <v>0</v>
      </c>
      <c r="E20">
        <v>0</v>
      </c>
      <c r="F20">
        <v>3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1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 s="15">
        <f t="shared" si="0"/>
        <v>7</v>
      </c>
      <c r="Z20" s="43">
        <f>AVERAGE(Y13:Y20)</f>
        <v>20.5</v>
      </c>
      <c r="AA20" s="43">
        <f>AVERAGE(Y15:Y20)</f>
        <v>9.6666666666666661</v>
      </c>
      <c r="AB20" s="18" t="s">
        <v>38</v>
      </c>
      <c r="AC20" s="33">
        <v>17</v>
      </c>
      <c r="AD20" s="34">
        <v>0</v>
      </c>
      <c r="AE20" s="34">
        <v>0</v>
      </c>
      <c r="AF20" s="34">
        <v>0</v>
      </c>
      <c r="AG20" s="34">
        <v>5</v>
      </c>
      <c r="AH20" s="34">
        <v>0</v>
      </c>
      <c r="AI20" s="34">
        <v>0</v>
      </c>
      <c r="AJ20" s="34">
        <v>0</v>
      </c>
      <c r="AK20" s="34">
        <v>0</v>
      </c>
      <c r="AL20" s="34">
        <v>3</v>
      </c>
      <c r="AM20" s="34">
        <v>0</v>
      </c>
      <c r="AN20" s="34">
        <v>0</v>
      </c>
      <c r="AO20" s="34">
        <v>0</v>
      </c>
      <c r="AP20" s="34">
        <v>0</v>
      </c>
      <c r="AQ20" s="34">
        <v>3</v>
      </c>
      <c r="AR20" s="34">
        <v>0</v>
      </c>
      <c r="AS20" s="34">
        <v>2</v>
      </c>
      <c r="AT20" s="34">
        <v>0</v>
      </c>
      <c r="AU20" s="34">
        <v>0</v>
      </c>
      <c r="AV20" s="34">
        <v>3</v>
      </c>
      <c r="AW20" s="34">
        <v>0</v>
      </c>
      <c r="AX20" s="34">
        <v>0</v>
      </c>
      <c r="AY20" s="34">
        <v>0</v>
      </c>
      <c r="AZ20" s="34">
        <f t="shared" si="1"/>
        <v>16</v>
      </c>
      <c r="BA20" s="43">
        <f>AVERAGE(AZ13:AZ20)</f>
        <v>46.625</v>
      </c>
      <c r="BB20" s="43">
        <f>AVERAGE(AZ15:AZ20)</f>
        <v>26</v>
      </c>
      <c r="BC20" s="18" t="s">
        <v>38</v>
      </c>
      <c r="BD20">
        <v>17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1</v>
      </c>
      <c r="BN20">
        <v>0</v>
      </c>
      <c r="BO20">
        <v>0</v>
      </c>
      <c r="BP20">
        <v>0</v>
      </c>
      <c r="BQ20">
        <v>0</v>
      </c>
      <c r="BR20">
        <v>1</v>
      </c>
      <c r="BS20">
        <v>0</v>
      </c>
      <c r="BT20">
        <v>1</v>
      </c>
      <c r="BU20">
        <v>0</v>
      </c>
      <c r="BV20">
        <v>0</v>
      </c>
      <c r="BW20">
        <v>1</v>
      </c>
      <c r="BX20">
        <v>0</v>
      </c>
      <c r="BY20">
        <v>0</v>
      </c>
      <c r="BZ20">
        <v>0</v>
      </c>
      <c r="CA20" s="41">
        <f t="shared" si="2"/>
        <v>5</v>
      </c>
      <c r="CB20" s="43">
        <f>AVERAGE(CA13:CA20)</f>
        <v>13</v>
      </c>
      <c r="CC20" s="43">
        <f>AVERAGE(CA15:CA20)</f>
        <v>10.333333333333334</v>
      </c>
      <c r="CD20" s="15"/>
    </row>
    <row r="21" spans="1:82" x14ac:dyDescent="0.25">
      <c r="A21" s="44"/>
      <c r="Y21" s="15"/>
      <c r="Z21" s="43"/>
      <c r="AA21" s="43"/>
      <c r="AB21" s="44"/>
      <c r="AC21" s="33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43"/>
      <c r="BB21" s="43"/>
      <c r="BC21" s="44"/>
      <c r="CA21" s="51"/>
      <c r="CB21" s="43"/>
      <c r="CC21" s="43"/>
      <c r="CD21" s="15"/>
    </row>
    <row r="22" spans="1:82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</row>
  </sheetData>
  <mergeCells count="3">
    <mergeCell ref="D1:M1"/>
    <mergeCell ref="AE1:AN1"/>
    <mergeCell ref="BG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Sheet1</vt:lpstr>
      <vt:lpstr>Hoja1</vt:lpstr>
      <vt:lpstr>Sheet1!Títulos_a_imprimir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user4599</dc:creator>
  <cp:lastModifiedBy>USUARIO</cp:lastModifiedBy>
  <cp:lastPrinted>2021-04-19T13:30:21Z</cp:lastPrinted>
  <dcterms:created xsi:type="dcterms:W3CDTF">2017-11-30T11:28:52Z</dcterms:created>
  <dcterms:modified xsi:type="dcterms:W3CDTF">2023-07-08T06:37:18Z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