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fmarinaro\Downloads\"/>
    </mc:Choice>
  </mc:AlternateContent>
  <xr:revisionPtr revIDLastSave="0" documentId="13_ncr:1_{CDD5027B-067C-48E6-B15F-687F3F79284F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Supp-Table_3A" sheetId="1" r:id="rId1"/>
    <sheet name="Supp-Table_3B" sheetId="3" r:id="rId2"/>
  </sheets>
  <definedNames>
    <definedName name="_xlnm._FilterDatabase" localSheetId="0" hidden="1">'Supp-Table_3A'!$A$3:$N$51</definedName>
    <definedName name="_xlnm._FilterDatabase" localSheetId="1" hidden="1">'Supp-Table_3B'!$A$3:$B$3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8" i="1" l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<sst xmlns="http://schemas.openxmlformats.org/spreadsheetml/2006/main" count="993" uniqueCount="992">
  <si>
    <t>Sequence</t>
  </si>
  <si>
    <t>TGAGGTAGTAGGTTGTATAGTT</t>
  </si>
  <si>
    <t>TGAGATGAAGCACTGTAGCTC</t>
  </si>
  <si>
    <t>TAGCTTATCAGACTGATGTTGA</t>
  </si>
  <si>
    <t>TGAGGTAGTAGGTTGTGTGGTT</t>
  </si>
  <si>
    <t>TGAGGTAGTAGATTGTATAGTT</t>
  </si>
  <si>
    <t>TAGCAGCACGTAAATATTGGCG</t>
  </si>
  <si>
    <t>ACAGTAGTCTGCACATTGGTTA</t>
  </si>
  <si>
    <t>TCGTACCGTGAGTAATAATGCG</t>
  </si>
  <si>
    <t>TGAGGTAGTAGTTTGTGCTGTT</t>
  </si>
  <si>
    <t>TTCAAGTAATCCAGGATAGGCT</t>
  </si>
  <si>
    <t>TGTAGTGTTTCCTACTTTATGGA</t>
  </si>
  <si>
    <t>TAGCACCATCTGAAATCGGTTA</t>
  </si>
  <si>
    <t>TCCCTGAGACCCTAACTTGTGA</t>
  </si>
  <si>
    <t>AGCTACATTGTCTGCTGGGTTTC</t>
  </si>
  <si>
    <t>TGAGGTAGTAGGTTGTATGGTT</t>
  </si>
  <si>
    <t>TTCAAGTAATTCAGGATAGGT</t>
  </si>
  <si>
    <t>AGCAGCATTGTACAGGGCTATGA</t>
  </si>
  <si>
    <t>TTCACAGTGGCTAAGTTCTGC</t>
  </si>
  <si>
    <t>TACCCTGTAGAACCGAATTTGTG</t>
  </si>
  <si>
    <t>TCCTGTACTGAGCTGCCCCGAG</t>
  </si>
  <si>
    <t>TGTCAGTTTGTCAAATACCCCA</t>
  </si>
  <si>
    <t>CAAAGTGCTGTTCGTGCAGGTAG</t>
  </si>
  <si>
    <t>TGTAAACATCCTCGACTGGAAG</t>
  </si>
  <si>
    <t>ATCACATTGCCAGGGATTTCC</t>
  </si>
  <si>
    <t>CATTATTACTTTTGGTACGCG</t>
  </si>
  <si>
    <t>CAACGGAATCCCAAAAGCAGCTG</t>
  </si>
  <si>
    <t>TGGAGTGTGACAATGGTGTTTG</t>
  </si>
  <si>
    <t>TAGGTAGTTTCCTGTTGTTGGG</t>
  </si>
  <si>
    <t>TGTAAACATCCTTGACTGGAAG</t>
  </si>
  <si>
    <t>TGAGGTAGGAGGTTGTATAGTT</t>
  </si>
  <si>
    <t>CATTGCACTTGTCTCGGTCTGA</t>
  </si>
  <si>
    <t>TCAAGAGCAATAACGAAAAATGT</t>
  </si>
  <si>
    <t>TGGCTCAGTTCAGCAGGAACAG</t>
  </si>
  <si>
    <t>TGGCAGTGTCTTAGCTGGTTGT</t>
  </si>
  <si>
    <t>TGTAAACATCCCCGACTGGAAG</t>
  </si>
  <si>
    <t>CTAGACTGAAGCTCCTTGAGG</t>
  </si>
  <si>
    <t>GTGAAATGTTTAGGACCACTAG</t>
  </si>
  <si>
    <t>TCCCTGAGACCCTTTAACCTGTGA</t>
  </si>
  <si>
    <t>CATAAAGTAGAAAGCACTACT</t>
  </si>
  <si>
    <t>ATCACATTGCCAGGGATTACC</t>
  </si>
  <si>
    <t>TGAGGGGCAGAGAGCGAGACTTT</t>
  </si>
  <si>
    <t>TGAGGTAGTAGTTTGTACAGTT</t>
  </si>
  <si>
    <t>GTCCAGTTTTCCCAGGAATCCCT</t>
  </si>
  <si>
    <t>TTAATGCTAATCGTGATAGGGGT</t>
  </si>
  <si>
    <t>AATGACACGATCACTCCCGTTGA</t>
  </si>
  <si>
    <t>AACATTCAACGCTGTCGGTGAGT</t>
  </si>
  <si>
    <t>AAACCGTTACCATTACTGAGTT</t>
  </si>
  <si>
    <t>microRNA (Link)</t>
  </si>
  <si>
    <r>
      <t xml:space="preserve">No. targeted genes with </t>
    </r>
    <r>
      <rPr>
        <b/>
        <i/>
        <sz val="10"/>
        <rFont val="Arial"/>
        <family val="2"/>
      </rPr>
      <t>Experimentally observed</t>
    </r>
    <r>
      <rPr>
        <b/>
        <sz val="10"/>
        <rFont val="Arial"/>
        <family val="2"/>
      </rPr>
      <t xml:space="preserve"> annotation</t>
    </r>
  </si>
  <si>
    <t>Gene</t>
  </si>
  <si>
    <t>No. of targeting microRNAs</t>
  </si>
  <si>
    <t>PTEN</t>
  </si>
  <si>
    <t>CDK6</t>
  </si>
  <si>
    <t>BCL2</t>
  </si>
  <si>
    <t>CCND1</t>
  </si>
  <si>
    <t>MET</t>
  </si>
  <si>
    <t>CBFB</t>
  </si>
  <si>
    <t>CDC25A</t>
  </si>
  <si>
    <t>E2F3</t>
  </si>
  <si>
    <t>F2</t>
  </si>
  <si>
    <t>MYC</t>
  </si>
  <si>
    <t>NOTCH1</t>
  </si>
  <si>
    <t>PLAG1</t>
  </si>
  <si>
    <t>PTGS2</t>
  </si>
  <si>
    <t>VEGFA</t>
  </si>
  <si>
    <t>BBC3</t>
  </si>
  <si>
    <t>BCL2L11</t>
  </si>
  <si>
    <t>BMPR2</t>
  </si>
  <si>
    <t>CDKN1A</t>
  </si>
  <si>
    <t>ESR1</t>
  </si>
  <si>
    <t>HIPK3</t>
  </si>
  <si>
    <t>IFRD1</t>
  </si>
  <si>
    <t>IRS1</t>
  </si>
  <si>
    <t>KLF4</t>
  </si>
  <si>
    <t>KRAS</t>
  </si>
  <si>
    <t>MAP2K4</t>
  </si>
  <si>
    <t>MLLT1</t>
  </si>
  <si>
    <t>MYB</t>
  </si>
  <si>
    <t>NFIA</t>
  </si>
  <si>
    <t>PIK3R1</t>
  </si>
  <si>
    <t>PMAIP1</t>
  </si>
  <si>
    <t>PURA</t>
  </si>
  <si>
    <t>RUNX1</t>
  </si>
  <si>
    <t>SLC38A1</t>
  </si>
  <si>
    <t>SLC7A1</t>
  </si>
  <si>
    <t>SMAD1</t>
  </si>
  <si>
    <t>SMAD3</t>
  </si>
  <si>
    <t>SMAD4</t>
  </si>
  <si>
    <t>SMAD5</t>
  </si>
  <si>
    <t>SYPL1</t>
  </si>
  <si>
    <t>TAGLN</t>
  </si>
  <si>
    <t>TGFBR2</t>
  </si>
  <si>
    <t>TIMP3</t>
  </si>
  <si>
    <t>TP53</t>
  </si>
  <si>
    <t>TRPS1</t>
  </si>
  <si>
    <t>VIM</t>
  </si>
  <si>
    <t>WEE1</t>
  </si>
  <si>
    <t>JUN</t>
  </si>
  <si>
    <t>AICDA</t>
  </si>
  <si>
    <t>ANAPC16</t>
  </si>
  <si>
    <t>APAF1</t>
  </si>
  <si>
    <t>ARID4B</t>
  </si>
  <si>
    <t>AURKB</t>
  </si>
  <si>
    <t>BACE1</t>
  </si>
  <si>
    <t>BAK1</t>
  </si>
  <si>
    <t>BAX</t>
  </si>
  <si>
    <t>BCL2L1</t>
  </si>
  <si>
    <t>BCL2L2</t>
  </si>
  <si>
    <t>BMF</t>
  </si>
  <si>
    <t>CCNA2</t>
  </si>
  <si>
    <t>CCNE1</t>
  </si>
  <si>
    <t>CD47</t>
  </si>
  <si>
    <t>CDK4</t>
  </si>
  <si>
    <t>CDKN1B</t>
  </si>
  <si>
    <t>CDKN1C</t>
  </si>
  <si>
    <t>CDKN2A</t>
  </si>
  <si>
    <t>CFL2</t>
  </si>
  <si>
    <t>CHORDC1</t>
  </si>
  <si>
    <t>COL1A2</t>
  </si>
  <si>
    <t>CREB1</t>
  </si>
  <si>
    <t>CRKL</t>
  </si>
  <si>
    <t>DICER1</t>
  </si>
  <si>
    <t>DNMT3A</t>
  </si>
  <si>
    <t>DTD1</t>
  </si>
  <si>
    <t>DUSP2</t>
  </si>
  <si>
    <t>E2F2</t>
  </si>
  <si>
    <t>EIF4E</t>
  </si>
  <si>
    <t>ENTPD4</t>
  </si>
  <si>
    <t>FADD</t>
  </si>
  <si>
    <t>FAM3C</t>
  </si>
  <si>
    <t>FBXW7</t>
  </si>
  <si>
    <t>FGF7</t>
  </si>
  <si>
    <t>FNDC3B</t>
  </si>
  <si>
    <t>FOXO1</t>
  </si>
  <si>
    <t>FOXP1</t>
  </si>
  <si>
    <t>GALNT7</t>
  </si>
  <si>
    <t>GRB2</t>
  </si>
  <si>
    <t>GYS1</t>
  </si>
  <si>
    <t>H3F3A/H3F3B</t>
  </si>
  <si>
    <t>HMGA1</t>
  </si>
  <si>
    <t>HMGA2</t>
  </si>
  <si>
    <t>HMOX1</t>
  </si>
  <si>
    <t>IGF1</t>
  </si>
  <si>
    <t>IGF1R</t>
  </si>
  <si>
    <t>IL6R</t>
  </si>
  <si>
    <t>IPO4</t>
  </si>
  <si>
    <t>ITGA2</t>
  </si>
  <si>
    <t>ITGB3</t>
  </si>
  <si>
    <t>JAG1</t>
  </si>
  <si>
    <t>JARID2</t>
  </si>
  <si>
    <t>KIT</t>
  </si>
  <si>
    <t>KRT19</t>
  </si>
  <si>
    <t>KRT7</t>
  </si>
  <si>
    <t>LAMC1</t>
  </si>
  <si>
    <t>LIN28A</t>
  </si>
  <si>
    <t>MAP2K1</t>
  </si>
  <si>
    <t>MAPK7</t>
  </si>
  <si>
    <t>MCL1</t>
  </si>
  <si>
    <t>MDM2</t>
  </si>
  <si>
    <t>MEF2C</t>
  </si>
  <si>
    <t>MLLT11</t>
  </si>
  <si>
    <t>MMP1</t>
  </si>
  <si>
    <t>MYD88</t>
  </si>
  <si>
    <t>MYLIP</t>
  </si>
  <si>
    <t>MYO10</t>
  </si>
  <si>
    <t>NAPG</t>
  </si>
  <si>
    <t>NOTCH2</t>
  </si>
  <si>
    <t>NPR3</t>
  </si>
  <si>
    <t>NT5E</t>
  </si>
  <si>
    <t>PAFAH1B2</t>
  </si>
  <si>
    <t>PDCD4</t>
  </si>
  <si>
    <t>PLK1</t>
  </si>
  <si>
    <t>PNP</t>
  </si>
  <si>
    <t>PPARG</t>
  </si>
  <si>
    <t>PPP3CA</t>
  </si>
  <si>
    <t>PRIM1</t>
  </si>
  <si>
    <t>PXN</t>
  </si>
  <si>
    <t>RAB27B</t>
  </si>
  <si>
    <t>RASA1</t>
  </si>
  <si>
    <t>RB1</t>
  </si>
  <si>
    <t>RECK</t>
  </si>
  <si>
    <t>RHOB</t>
  </si>
  <si>
    <t>RUNX2</t>
  </si>
  <si>
    <t>SEPT3</t>
  </si>
  <si>
    <t>SLC45A3</t>
  </si>
  <si>
    <t>SLC7A11</t>
  </si>
  <si>
    <t>SPI1</t>
  </si>
  <si>
    <t>Spry1</t>
  </si>
  <si>
    <t>TCL1A</t>
  </si>
  <si>
    <t>TMED3</t>
  </si>
  <si>
    <t>TNF</t>
  </si>
  <si>
    <t>TP63</t>
  </si>
  <si>
    <t>TPM1</t>
  </si>
  <si>
    <t>TPM3</t>
  </si>
  <si>
    <t>TUSC2</t>
  </si>
  <si>
    <t>UBE2I</t>
  </si>
  <si>
    <t>VSNL1</t>
  </si>
  <si>
    <t>WNT1</t>
  </si>
  <si>
    <t>2700046G09Rik</t>
  </si>
  <si>
    <t>AACS</t>
  </si>
  <si>
    <t>AARSD1</t>
  </si>
  <si>
    <t>ABCB1</t>
  </si>
  <si>
    <t>ABCF2</t>
  </si>
  <si>
    <t>ABHD10</t>
  </si>
  <si>
    <t>ABHD16A</t>
  </si>
  <si>
    <t>ABL1</t>
  </si>
  <si>
    <t>ABRACL</t>
  </si>
  <si>
    <t>ABTB1</t>
  </si>
  <si>
    <t>ACBD3</t>
  </si>
  <si>
    <t>ACP1</t>
  </si>
  <si>
    <t>ACP2</t>
  </si>
  <si>
    <t>ACSS1</t>
  </si>
  <si>
    <t>ACTA2</t>
  </si>
  <si>
    <t>ACTR1A</t>
  </si>
  <si>
    <t>ACVR1</t>
  </si>
  <si>
    <t>ACVR1B</t>
  </si>
  <si>
    <t>ACVR2A</t>
  </si>
  <si>
    <t>ADAM17</t>
  </si>
  <si>
    <t>ADAMTS1</t>
  </si>
  <si>
    <t>ADCY9</t>
  </si>
  <si>
    <t>ADGRG1</t>
  </si>
  <si>
    <t>ADORA2B</t>
  </si>
  <si>
    <t>ADPGK</t>
  </si>
  <si>
    <t>ADSS</t>
  </si>
  <si>
    <t>AFF3</t>
  </si>
  <si>
    <t>AGO1</t>
  </si>
  <si>
    <t>AGO2</t>
  </si>
  <si>
    <t>AGO3</t>
  </si>
  <si>
    <t>AGO4</t>
  </si>
  <si>
    <t>AGTR1</t>
  </si>
  <si>
    <t>AHNAK</t>
  </si>
  <si>
    <t>AJUBA</t>
  </si>
  <si>
    <t>AKAP8</t>
  </si>
  <si>
    <t>AKT3</t>
  </si>
  <si>
    <t>AKTIP</t>
  </si>
  <si>
    <t>ALDOA</t>
  </si>
  <si>
    <t>ALOX5</t>
  </si>
  <si>
    <t>AMIGO2</t>
  </si>
  <si>
    <t>ANAPC1</t>
  </si>
  <si>
    <t>ANK2</t>
  </si>
  <si>
    <t>ANKFY1</t>
  </si>
  <si>
    <t>ANLN</t>
  </si>
  <si>
    <t>ANPEP</t>
  </si>
  <si>
    <t>ANXA1</t>
  </si>
  <si>
    <t>ANXA11</t>
  </si>
  <si>
    <t>AP2A1</t>
  </si>
  <si>
    <t>AP3M2</t>
  </si>
  <si>
    <t>APLN</t>
  </si>
  <si>
    <t>APP</t>
  </si>
  <si>
    <t>ARFIP1</t>
  </si>
  <si>
    <t>ARFIP2</t>
  </si>
  <si>
    <t>ARHGDIA</t>
  </si>
  <si>
    <t>ARID2</t>
  </si>
  <si>
    <t>ARID3A</t>
  </si>
  <si>
    <t>ARID3B</t>
  </si>
  <si>
    <t>ARL10</t>
  </si>
  <si>
    <t>ARL2</t>
  </si>
  <si>
    <t>ARL5B</t>
  </si>
  <si>
    <t>ARPC3</t>
  </si>
  <si>
    <t>ASXL2</t>
  </si>
  <si>
    <t>ATAD3B</t>
  </si>
  <si>
    <t>ATAT1</t>
  </si>
  <si>
    <t>ATF6</t>
  </si>
  <si>
    <t>ATG3</t>
  </si>
  <si>
    <t>ATG9A</t>
  </si>
  <si>
    <t>ATP11A</t>
  </si>
  <si>
    <t>ATP1A2</t>
  </si>
  <si>
    <t>ATP2A2</t>
  </si>
  <si>
    <t>ATP6AP1L</t>
  </si>
  <si>
    <t>ATP6V0A1</t>
  </si>
  <si>
    <t>ATP6V1C1</t>
  </si>
  <si>
    <t>ATP6V1F</t>
  </si>
  <si>
    <t>ATRX</t>
  </si>
  <si>
    <t>AXIN2</t>
  </si>
  <si>
    <t>B3GALT4</t>
  </si>
  <si>
    <t>BACH1</t>
  </si>
  <si>
    <t>BACH2</t>
  </si>
  <si>
    <t>BAMBI</t>
  </si>
  <si>
    <t>BCKDK</t>
  </si>
  <si>
    <t>BCL6</t>
  </si>
  <si>
    <t>BCL7A</t>
  </si>
  <si>
    <t>BCLAF1</t>
  </si>
  <si>
    <t>BDNF</t>
  </si>
  <si>
    <t>BECN1</t>
  </si>
  <si>
    <t>BET1</t>
  </si>
  <si>
    <t>BMI1</t>
  </si>
  <si>
    <t>BMP2K</t>
  </si>
  <si>
    <t>BMPR1B</t>
  </si>
  <si>
    <t>BNIP2</t>
  </si>
  <si>
    <t>BNIP3L</t>
  </si>
  <si>
    <t>BRCA1</t>
  </si>
  <si>
    <t>BRPF3</t>
  </si>
  <si>
    <t>BSG</t>
  </si>
  <si>
    <t>BTG2</t>
  </si>
  <si>
    <t>C11orf58</t>
  </si>
  <si>
    <t>C17orf80</t>
  </si>
  <si>
    <t>C2orf74</t>
  </si>
  <si>
    <t>C8orf44-SGK3/SGK3</t>
  </si>
  <si>
    <t>CA12</t>
  </si>
  <si>
    <t>CACNA2D1</t>
  </si>
  <si>
    <t>CADM1</t>
  </si>
  <si>
    <t>CALCOCO2</t>
  </si>
  <si>
    <t>CALU</t>
  </si>
  <si>
    <t>CAMTA1</t>
  </si>
  <si>
    <t>CAPG</t>
  </si>
  <si>
    <t>CAPRIN1</t>
  </si>
  <si>
    <t>CARD8</t>
  </si>
  <si>
    <t>CARHSP1</t>
  </si>
  <si>
    <t>CASP3</t>
  </si>
  <si>
    <t>CASP6</t>
  </si>
  <si>
    <t>CASP7</t>
  </si>
  <si>
    <t>CAV2</t>
  </si>
  <si>
    <t>CBLN2</t>
  </si>
  <si>
    <t>CBX7</t>
  </si>
  <si>
    <t>CCDC25</t>
  </si>
  <si>
    <t>Ccl9</t>
  </si>
  <si>
    <t>CCND3</t>
  </si>
  <si>
    <t>CCNE2</t>
  </si>
  <si>
    <t>CCNF</t>
  </si>
  <si>
    <t>CCNG1</t>
  </si>
  <si>
    <t>CCR5</t>
  </si>
  <si>
    <t>CD276</t>
  </si>
  <si>
    <t>CD320</t>
  </si>
  <si>
    <t>CD44</t>
  </si>
  <si>
    <t>CD69</t>
  </si>
  <si>
    <t>CDC14A</t>
  </si>
  <si>
    <t>CDC14B</t>
  </si>
  <si>
    <t>CDC42</t>
  </si>
  <si>
    <t>CDCA4</t>
  </si>
  <si>
    <t>CDCP1</t>
  </si>
  <si>
    <t>CDH5</t>
  </si>
  <si>
    <t>CDIPT</t>
  </si>
  <si>
    <t>CDK1</t>
  </si>
  <si>
    <t>CDK5RAP1</t>
  </si>
  <si>
    <t>CDK5RAP3</t>
  </si>
  <si>
    <t>CDKAL1</t>
  </si>
  <si>
    <t>CDX2</t>
  </si>
  <si>
    <t>CEBPB</t>
  </si>
  <si>
    <t>CEBPG</t>
  </si>
  <si>
    <t>CEMIP2</t>
  </si>
  <si>
    <t>CENPJ</t>
  </si>
  <si>
    <t>CEP63</t>
  </si>
  <si>
    <t>CEP72</t>
  </si>
  <si>
    <t>CERS6</t>
  </si>
  <si>
    <t>CES1</t>
  </si>
  <si>
    <t>CHAF1A</t>
  </si>
  <si>
    <t>CHD1</t>
  </si>
  <si>
    <t>CHEK1</t>
  </si>
  <si>
    <t>CHMP2A</t>
  </si>
  <si>
    <t>CIAO2A</t>
  </si>
  <si>
    <t>CLDN1</t>
  </si>
  <si>
    <t>CLDN12</t>
  </si>
  <si>
    <t>CLDN18</t>
  </si>
  <si>
    <t>CLINT1</t>
  </si>
  <si>
    <t>CNOT8</t>
  </si>
  <si>
    <t>CNOT9</t>
  </si>
  <si>
    <t>CNTN4</t>
  </si>
  <si>
    <t>COIL</t>
  </si>
  <si>
    <t>COL15A1</t>
  </si>
  <si>
    <t>COL1A1</t>
  </si>
  <si>
    <t>COL3A1</t>
  </si>
  <si>
    <t>COL4A1</t>
  </si>
  <si>
    <t>COL4A2</t>
  </si>
  <si>
    <t>COL5A2</t>
  </si>
  <si>
    <t>COL5A3</t>
  </si>
  <si>
    <t>COMMD9</t>
  </si>
  <si>
    <t>CPNE8</t>
  </si>
  <si>
    <t>CREBL2</t>
  </si>
  <si>
    <t>CRHBP</t>
  </si>
  <si>
    <t>CRIM1</t>
  </si>
  <si>
    <t>CRP</t>
  </si>
  <si>
    <t>CS</t>
  </si>
  <si>
    <t>CSDE1</t>
  </si>
  <si>
    <t>CSF1R</t>
  </si>
  <si>
    <t>CSHL1</t>
  </si>
  <si>
    <t>CSNK1D</t>
  </si>
  <si>
    <t>CTGF</t>
  </si>
  <si>
    <t>CTLA4</t>
  </si>
  <si>
    <t>CTNNB1</t>
  </si>
  <si>
    <t>CTNNBIP1</t>
  </si>
  <si>
    <t>CUL4B</t>
  </si>
  <si>
    <t>CUX1</t>
  </si>
  <si>
    <t>CXCL12</t>
  </si>
  <si>
    <t>CXCL8</t>
  </si>
  <si>
    <t>CYP1A1</t>
  </si>
  <si>
    <t>CYP1B1</t>
  </si>
  <si>
    <t>CYP2A6 (includes others)</t>
  </si>
  <si>
    <t>CYP51A1</t>
  </si>
  <si>
    <t>CYR61</t>
  </si>
  <si>
    <t>DAD1</t>
  </si>
  <si>
    <t>DCAF7</t>
  </si>
  <si>
    <t>DCP2</t>
  </si>
  <si>
    <t>DDIT4</t>
  </si>
  <si>
    <t>DDR1</t>
  </si>
  <si>
    <t>DDX19B</t>
  </si>
  <si>
    <t>DFFA</t>
  </si>
  <si>
    <t>DHFR</t>
  </si>
  <si>
    <t>DHX40</t>
  </si>
  <si>
    <t>DHX57</t>
  </si>
  <si>
    <t>DIO3</t>
  </si>
  <si>
    <t>DIRAS3</t>
  </si>
  <si>
    <t>DLL1</t>
  </si>
  <si>
    <t>DMTF1</t>
  </si>
  <si>
    <t>DNAJB1</t>
  </si>
  <si>
    <t>DNAJB4</t>
  </si>
  <si>
    <t>DNAJC19</t>
  </si>
  <si>
    <t>DNMT3B</t>
  </si>
  <si>
    <t>DOCK5</t>
  </si>
  <si>
    <t>DOCK7</t>
  </si>
  <si>
    <t>DPP7</t>
  </si>
  <si>
    <t>DRD3</t>
  </si>
  <si>
    <t>DSG2</t>
  </si>
  <si>
    <t>DSP</t>
  </si>
  <si>
    <t>DSTYK</t>
  </si>
  <si>
    <t>DUS1L</t>
  </si>
  <si>
    <t>DUSP12</t>
  </si>
  <si>
    <t>DUSP23</t>
  </si>
  <si>
    <t>E2F1</t>
  </si>
  <si>
    <t>E2F5</t>
  </si>
  <si>
    <t>ECHDC1</t>
  </si>
  <si>
    <t>EGFR</t>
  </si>
  <si>
    <t>EGLN3</t>
  </si>
  <si>
    <t>EGR2</t>
  </si>
  <si>
    <t>EIF3J</t>
  </si>
  <si>
    <t>EIF4EBP2</t>
  </si>
  <si>
    <t>EIF4G2</t>
  </si>
  <si>
    <t>ELAVL1</t>
  </si>
  <si>
    <t>ELMOD2</t>
  </si>
  <si>
    <t>ENPP6</t>
  </si>
  <si>
    <t>EPHA2</t>
  </si>
  <si>
    <t>ERBB2</t>
  </si>
  <si>
    <t>ERBB3</t>
  </si>
  <si>
    <t>ETS1</t>
  </si>
  <si>
    <t>EZH2</t>
  </si>
  <si>
    <t>F11R</t>
  </si>
  <si>
    <t>FADS1</t>
  </si>
  <si>
    <t>FADS2</t>
  </si>
  <si>
    <t>FAM117B</t>
  </si>
  <si>
    <t>FAM122C</t>
  </si>
  <si>
    <t>FAM19A1</t>
  </si>
  <si>
    <t>FAM69A</t>
  </si>
  <si>
    <t>FANCD2</t>
  </si>
  <si>
    <t>FAR1</t>
  </si>
  <si>
    <t>FAS</t>
  </si>
  <si>
    <t>FASLG</t>
  </si>
  <si>
    <t>FBN1</t>
  </si>
  <si>
    <t>FBXO28</t>
  </si>
  <si>
    <t>FBXO32</t>
  </si>
  <si>
    <t>FBXO33</t>
  </si>
  <si>
    <t>FBXW11</t>
  </si>
  <si>
    <t>FEN1</t>
  </si>
  <si>
    <t>FGF2</t>
  </si>
  <si>
    <t>FGFR1</t>
  </si>
  <si>
    <t>FLI1</t>
  </si>
  <si>
    <t>FLT3</t>
  </si>
  <si>
    <t>FMNL2</t>
  </si>
  <si>
    <t>FN1</t>
  </si>
  <si>
    <t>FNDC3A</t>
  </si>
  <si>
    <t>FOS</t>
  </si>
  <si>
    <t>FOXJ3</t>
  </si>
  <si>
    <t>FOXO3</t>
  </si>
  <si>
    <t>FRAT2</t>
  </si>
  <si>
    <t>FRG1</t>
  </si>
  <si>
    <t>FSCN1</t>
  </si>
  <si>
    <t>FUBP1</t>
  </si>
  <si>
    <t>FUNDC2</t>
  </si>
  <si>
    <t>FURIN</t>
  </si>
  <si>
    <t>FXR2</t>
  </si>
  <si>
    <t>G6PC3</t>
  </si>
  <si>
    <t>GAK</t>
  </si>
  <si>
    <t>GALNT1</t>
  </si>
  <si>
    <t>GALNT10</t>
  </si>
  <si>
    <t>GALNT13</t>
  </si>
  <si>
    <t>GAS7</t>
  </si>
  <si>
    <t>GATA6</t>
  </si>
  <si>
    <t>GATD3A/GATD3B</t>
  </si>
  <si>
    <t>GCA</t>
  </si>
  <si>
    <t>GEMIN7</t>
  </si>
  <si>
    <t>GFM1</t>
  </si>
  <si>
    <t>GFPT1</t>
  </si>
  <si>
    <t>GLCCI1</t>
  </si>
  <si>
    <t>GMFB</t>
  </si>
  <si>
    <t>GNA13</t>
  </si>
  <si>
    <t>GNAI2</t>
  </si>
  <si>
    <t>GNL3L</t>
  </si>
  <si>
    <t>GOLGA5</t>
  </si>
  <si>
    <t>GOLPH3L</t>
  </si>
  <si>
    <t>GPAM</t>
  </si>
  <si>
    <t>GPD2</t>
  </si>
  <si>
    <t>GPR160</t>
  </si>
  <si>
    <t>GPR37</t>
  </si>
  <si>
    <t>GPX7</t>
  </si>
  <si>
    <t>GRB10</t>
  </si>
  <si>
    <t>GRIA2</t>
  </si>
  <si>
    <t>GRPEL2</t>
  </si>
  <si>
    <t>GSK3B</t>
  </si>
  <si>
    <t>GSS</t>
  </si>
  <si>
    <t>GSTM4</t>
  </si>
  <si>
    <t>GTF2H1</t>
  </si>
  <si>
    <t>GTPBP3</t>
  </si>
  <si>
    <t>HACE1</t>
  </si>
  <si>
    <t>HARS</t>
  </si>
  <si>
    <t>HBP1</t>
  </si>
  <si>
    <t>HDAC1</t>
  </si>
  <si>
    <t>HDAC4</t>
  </si>
  <si>
    <t>HDHD2</t>
  </si>
  <si>
    <t>HERC6</t>
  </si>
  <si>
    <t>HES1</t>
  </si>
  <si>
    <t>HIST1H4A</t>
  </si>
  <si>
    <t>HJV</t>
  </si>
  <si>
    <t>HK2</t>
  </si>
  <si>
    <t>HMGN3</t>
  </si>
  <si>
    <t>HNRNPM</t>
  </si>
  <si>
    <t>HOXA1</t>
  </si>
  <si>
    <t>HOXA11</t>
  </si>
  <si>
    <t>HOXA7</t>
  </si>
  <si>
    <t>HOXB8</t>
  </si>
  <si>
    <t>HOXC8</t>
  </si>
  <si>
    <t>HOXD10</t>
  </si>
  <si>
    <t>HOXD8</t>
  </si>
  <si>
    <t>HPF1</t>
  </si>
  <si>
    <t>HPGD</t>
  </si>
  <si>
    <t>HSD17B12</t>
  </si>
  <si>
    <t>HSDL1</t>
  </si>
  <si>
    <t>HSDL2</t>
  </si>
  <si>
    <t>HSP90B1</t>
  </si>
  <si>
    <t>HSPA1A/HSPA1B</t>
  </si>
  <si>
    <t>HTR1A</t>
  </si>
  <si>
    <t>HYAL3</t>
  </si>
  <si>
    <t>HYOU1</t>
  </si>
  <si>
    <t>ICAM1</t>
  </si>
  <si>
    <t>ICOS</t>
  </si>
  <si>
    <t>ID1</t>
  </si>
  <si>
    <t>ID2</t>
  </si>
  <si>
    <t>ID3</t>
  </si>
  <si>
    <t>IDH1</t>
  </si>
  <si>
    <t>IFI16</t>
  </si>
  <si>
    <t>IFIT5</t>
  </si>
  <si>
    <t>IGF2BP1</t>
  </si>
  <si>
    <t>IGF2BP2</t>
  </si>
  <si>
    <t>IGF2BP3</t>
  </si>
  <si>
    <t>IGF2R</t>
  </si>
  <si>
    <t>IGFBP3</t>
  </si>
  <si>
    <t>IGFBP5</t>
  </si>
  <si>
    <t>IKBKB</t>
  </si>
  <si>
    <t>IKBKE</t>
  </si>
  <si>
    <t>IKZF1</t>
  </si>
  <si>
    <t>IKZF4</t>
  </si>
  <si>
    <t>IL13RA1</t>
  </si>
  <si>
    <t>IL1RN</t>
  </si>
  <si>
    <t>IL6</t>
  </si>
  <si>
    <t>INPP5D</t>
  </si>
  <si>
    <t>INSIG1</t>
  </si>
  <si>
    <t>ITCH</t>
  </si>
  <si>
    <t>ITGA5</t>
  </si>
  <si>
    <t>JAK1</t>
  </si>
  <si>
    <t>JUN/JUNB/JUND</t>
  </si>
  <si>
    <t>KCNJ16</t>
  </si>
  <si>
    <t>KCNN4</t>
  </si>
  <si>
    <t>KCTD3</t>
  </si>
  <si>
    <t>KDELC2</t>
  </si>
  <si>
    <t>KIF23</t>
  </si>
  <si>
    <t>KITLG</t>
  </si>
  <si>
    <t>KLF13</t>
  </si>
  <si>
    <t>KLF5</t>
  </si>
  <si>
    <t>KLK10</t>
  </si>
  <si>
    <t>KPNA3</t>
  </si>
  <si>
    <t>KRT5</t>
  </si>
  <si>
    <t>KRT85</t>
  </si>
  <si>
    <t>LAMP2</t>
  </si>
  <si>
    <t>LAMTOR3</t>
  </si>
  <si>
    <t>LAMTOR5</t>
  </si>
  <si>
    <t>LCLAT1</t>
  </si>
  <si>
    <t>LDAH</t>
  </si>
  <si>
    <t>LDOC1</t>
  </si>
  <si>
    <t>LIFR</t>
  </si>
  <si>
    <t>LIPA</t>
  </si>
  <si>
    <t>LMNB1</t>
  </si>
  <si>
    <t>LMNB2</t>
  </si>
  <si>
    <t>LMO2</t>
  </si>
  <si>
    <t>LOXL2</t>
  </si>
  <si>
    <t>LPL</t>
  </si>
  <si>
    <t>LRRC8C</t>
  </si>
  <si>
    <t>LRRFIP1</t>
  </si>
  <si>
    <t>LTN1</t>
  </si>
  <si>
    <t>LUZP1</t>
  </si>
  <si>
    <t>LY6K</t>
  </si>
  <si>
    <t>LYPLA2</t>
  </si>
  <si>
    <t>MAF</t>
  </si>
  <si>
    <t>MAN1A1</t>
  </si>
  <si>
    <t>MAP2</t>
  </si>
  <si>
    <t>MAP2K7</t>
  </si>
  <si>
    <t>MAP3K12</t>
  </si>
  <si>
    <t>MAP4K4</t>
  </si>
  <si>
    <t>MAPK11</t>
  </si>
  <si>
    <t>MAPK12</t>
  </si>
  <si>
    <t>MAPK14</t>
  </si>
  <si>
    <t>MAPK3</t>
  </si>
  <si>
    <t>MAPRE1</t>
  </si>
  <si>
    <t>MAPRE2</t>
  </si>
  <si>
    <t>MARC1</t>
  </si>
  <si>
    <t>MARCKS</t>
  </si>
  <si>
    <t>MARS2</t>
  </si>
  <si>
    <t>MAT2A</t>
  </si>
  <si>
    <t>MATR3</t>
  </si>
  <si>
    <t>MAZ</t>
  </si>
  <si>
    <t>MBNL1</t>
  </si>
  <si>
    <t>MDFI</t>
  </si>
  <si>
    <t>MDH2</t>
  </si>
  <si>
    <t>MECP2</t>
  </si>
  <si>
    <t>MED28</t>
  </si>
  <si>
    <t>MEF2D</t>
  </si>
  <si>
    <t>MEIS1</t>
  </si>
  <si>
    <t>MEP1A</t>
  </si>
  <si>
    <t>METTL7A</t>
  </si>
  <si>
    <t>MGAT4A</t>
  </si>
  <si>
    <t>MICA</t>
  </si>
  <si>
    <t>MIF</t>
  </si>
  <si>
    <t>mir-9</t>
  </si>
  <si>
    <t>MLF1</t>
  </si>
  <si>
    <t>MMP13</t>
  </si>
  <si>
    <t>MMP14</t>
  </si>
  <si>
    <t>MMP3</t>
  </si>
  <si>
    <t>MOSPD2</t>
  </si>
  <si>
    <t>MPDU1</t>
  </si>
  <si>
    <t>MPZL1</t>
  </si>
  <si>
    <t>MRM1</t>
  </si>
  <si>
    <t>MRPL20</t>
  </si>
  <si>
    <t>MRPS24</t>
  </si>
  <si>
    <t>MRPS33</t>
  </si>
  <si>
    <t>MSH2</t>
  </si>
  <si>
    <t>MSI2</t>
  </si>
  <si>
    <t>MTAP</t>
  </si>
  <si>
    <t>MTOR</t>
  </si>
  <si>
    <t>MTPN</t>
  </si>
  <si>
    <t>MTRR</t>
  </si>
  <si>
    <t>MUC1</t>
  </si>
  <si>
    <t>MYBL2</t>
  </si>
  <si>
    <t>MYCN</t>
  </si>
  <si>
    <t>MYO1E</t>
  </si>
  <si>
    <t>NAA15</t>
  </si>
  <si>
    <t>NARS</t>
  </si>
  <si>
    <t>NASP</t>
  </si>
  <si>
    <t>NAV3</t>
  </si>
  <si>
    <t>NCAM1</t>
  </si>
  <si>
    <t>NCEH1</t>
  </si>
  <si>
    <t>NCL</t>
  </si>
  <si>
    <t>NCOA3</t>
  </si>
  <si>
    <t>NDRG3</t>
  </si>
  <si>
    <t>NDUFA4</t>
  </si>
  <si>
    <t>NEDD4</t>
  </si>
  <si>
    <t>NEUROD1</t>
  </si>
  <si>
    <t>NF1</t>
  </si>
  <si>
    <t>NF2</t>
  </si>
  <si>
    <t>NFATC1</t>
  </si>
  <si>
    <t>NFATC2IP</t>
  </si>
  <si>
    <t>NFIB</t>
  </si>
  <si>
    <t>NIPAL2</t>
  </si>
  <si>
    <t>NLK</t>
  </si>
  <si>
    <t>NOTCH4</t>
  </si>
  <si>
    <t>NRAS</t>
  </si>
  <si>
    <t>NT5C3A</t>
  </si>
  <si>
    <t>NT5DC1</t>
  </si>
  <si>
    <t>NUCB1</t>
  </si>
  <si>
    <t>NUFIP2</t>
  </si>
  <si>
    <t>NUMBL</t>
  </si>
  <si>
    <t>NXN</t>
  </si>
  <si>
    <t>ODC1</t>
  </si>
  <si>
    <t>OGT</t>
  </si>
  <si>
    <t>OMA1</t>
  </si>
  <si>
    <t>OSBPL2</t>
  </si>
  <si>
    <t>OSBPL8</t>
  </si>
  <si>
    <t>OSBPL9</t>
  </si>
  <si>
    <t>OSGEPL1</t>
  </si>
  <si>
    <t>OSMR</t>
  </si>
  <si>
    <t>OTULINL</t>
  </si>
  <si>
    <t>P4HA2</t>
  </si>
  <si>
    <t>PADI1</t>
  </si>
  <si>
    <t>PAK5</t>
  </si>
  <si>
    <t>PALM</t>
  </si>
  <si>
    <t>PANX1</t>
  </si>
  <si>
    <t>PARP8</t>
  </si>
  <si>
    <t>PCDHB10</t>
  </si>
  <si>
    <t>PCGF1</t>
  </si>
  <si>
    <t>PCTP</t>
  </si>
  <si>
    <t>PDCD6IP</t>
  </si>
  <si>
    <t>PDE3A</t>
  </si>
  <si>
    <t>PDLIM5</t>
  </si>
  <si>
    <t>PDPK1</t>
  </si>
  <si>
    <t>PELI1</t>
  </si>
  <si>
    <t>PERP</t>
  </si>
  <si>
    <t>PEX11B</t>
  </si>
  <si>
    <t>PEX7</t>
  </si>
  <si>
    <t>PGM1</t>
  </si>
  <si>
    <t>PGRMC1</t>
  </si>
  <si>
    <t>PHB</t>
  </si>
  <si>
    <t>PHC2</t>
  </si>
  <si>
    <t>PHF6</t>
  </si>
  <si>
    <t>PHKB</t>
  </si>
  <si>
    <t>PHLDB2</t>
  </si>
  <si>
    <t>PICALM</t>
  </si>
  <si>
    <t>PIGR</t>
  </si>
  <si>
    <t>PIK3R2</t>
  </si>
  <si>
    <t>PISD</t>
  </si>
  <si>
    <t>PKD2</t>
  </si>
  <si>
    <t>PKMYT1</t>
  </si>
  <si>
    <t>PKN2</t>
  </si>
  <si>
    <t>PLAU</t>
  </si>
  <si>
    <t>PLXND1</t>
  </si>
  <si>
    <t>PMS1</t>
  </si>
  <si>
    <t>PNN</t>
  </si>
  <si>
    <t>PODXL</t>
  </si>
  <si>
    <t>POLD2</t>
  </si>
  <si>
    <t>POLE3</t>
  </si>
  <si>
    <t>POLE4</t>
  </si>
  <si>
    <t>POLR2C</t>
  </si>
  <si>
    <t>POM121/POM121C</t>
  </si>
  <si>
    <t>PON2</t>
  </si>
  <si>
    <t>POU4F2</t>
  </si>
  <si>
    <t>PPIC</t>
  </si>
  <si>
    <t>PPIF</t>
  </si>
  <si>
    <t>PPL</t>
  </si>
  <si>
    <t>PPM1D</t>
  </si>
  <si>
    <t>PPP1R7</t>
  </si>
  <si>
    <t>PPP2R2A</t>
  </si>
  <si>
    <t>PPP2R5C</t>
  </si>
  <si>
    <t>PPP3R1</t>
  </si>
  <si>
    <t>PPP5C</t>
  </si>
  <si>
    <t>PPT2</t>
  </si>
  <si>
    <t>PRAF2</t>
  </si>
  <si>
    <t>PRC1</t>
  </si>
  <si>
    <t>PRDM1</t>
  </si>
  <si>
    <t>PRDX6</t>
  </si>
  <si>
    <t>PRIMPOL</t>
  </si>
  <si>
    <t>PRKCA</t>
  </si>
  <si>
    <t>PRKCI</t>
  </si>
  <si>
    <t>PRPF40A</t>
  </si>
  <si>
    <t>PRRC2A</t>
  </si>
  <si>
    <t>PRRG4</t>
  </si>
  <si>
    <t>PSAT1</t>
  </si>
  <si>
    <t>PTGFRN</t>
  </si>
  <si>
    <t>PTPA</t>
  </si>
  <si>
    <t>PTPN11</t>
  </si>
  <si>
    <t>PTPRJ</t>
  </si>
  <si>
    <t>PTPRK</t>
  </si>
  <si>
    <t>PTPRM</t>
  </si>
  <si>
    <t>PTRH1</t>
  </si>
  <si>
    <t>PWWP2A</t>
  </si>
  <si>
    <t>PXDN</t>
  </si>
  <si>
    <t>RAB11FIP1</t>
  </si>
  <si>
    <t>RAB1B</t>
  </si>
  <si>
    <t>RAB21</t>
  </si>
  <si>
    <t>RAB23</t>
  </si>
  <si>
    <t>RAB30</t>
  </si>
  <si>
    <t>RAB34</t>
  </si>
  <si>
    <t>RAB5C</t>
  </si>
  <si>
    <t>RAB6A</t>
  </si>
  <si>
    <t>RAB6B</t>
  </si>
  <si>
    <t>RAB9B</t>
  </si>
  <si>
    <t>RABGAP1L</t>
  </si>
  <si>
    <t>RABIF</t>
  </si>
  <si>
    <t>RABL6</t>
  </si>
  <si>
    <t>RAD23B</t>
  </si>
  <si>
    <t>RAD51C</t>
  </si>
  <si>
    <t>RAF1</t>
  </si>
  <si>
    <t>RAI14</t>
  </si>
  <si>
    <t>RARS</t>
  </si>
  <si>
    <t>RAS</t>
  </si>
  <si>
    <t>RBL2</t>
  </si>
  <si>
    <t>RBM19</t>
  </si>
  <si>
    <t>RBM8A</t>
  </si>
  <si>
    <t>RBMS1</t>
  </si>
  <si>
    <t>RCN2</t>
  </si>
  <si>
    <t>RCOR1</t>
  </si>
  <si>
    <t>RDH10</t>
  </si>
  <si>
    <t>RERE</t>
  </si>
  <si>
    <t>RFFL</t>
  </si>
  <si>
    <t>RFT1</t>
  </si>
  <si>
    <t>RHEB</t>
  </si>
  <si>
    <t>RHEBL1</t>
  </si>
  <si>
    <t>RHOA</t>
  </si>
  <si>
    <t>RHOG</t>
  </si>
  <si>
    <t>RHOT1</t>
  </si>
  <si>
    <t>RIDA</t>
  </si>
  <si>
    <t>RIPK1</t>
  </si>
  <si>
    <t>RNASEL</t>
  </si>
  <si>
    <t>ROBO4</t>
  </si>
  <si>
    <t>RP2</t>
  </si>
  <si>
    <t>RPP38</t>
  </si>
  <si>
    <t>RRP8</t>
  </si>
  <si>
    <t>RTCA</t>
  </si>
  <si>
    <t>RTKN</t>
  </si>
  <si>
    <t>RTN4</t>
  </si>
  <si>
    <t>RXRA</t>
  </si>
  <si>
    <t>S100A9</t>
  </si>
  <si>
    <t>S1PR1</t>
  </si>
  <si>
    <t>SATB1</t>
  </si>
  <si>
    <t>SCAMP1</t>
  </si>
  <si>
    <t>SCD</t>
  </si>
  <si>
    <t>SCN3A</t>
  </si>
  <si>
    <t>SCYL1</t>
  </si>
  <si>
    <t>SDCBP</t>
  </si>
  <si>
    <t>SEC23A</t>
  </si>
  <si>
    <t>SEC24A</t>
  </si>
  <si>
    <t>SEC62</t>
  </si>
  <si>
    <t>SERBP1</t>
  </si>
  <si>
    <t>SERPINB5</t>
  </si>
  <si>
    <t>SERPINE2</t>
  </si>
  <si>
    <t>SESN1</t>
  </si>
  <si>
    <t>SGPL1</t>
  </si>
  <si>
    <t>SH3BP4</t>
  </si>
  <si>
    <t>SHOC2</t>
  </si>
  <si>
    <t>SHROOM2</t>
  </si>
  <si>
    <t>SIGMAR1</t>
  </si>
  <si>
    <t>SIRT1</t>
  </si>
  <si>
    <t>SKAP2</t>
  </si>
  <si>
    <t>SLA</t>
  </si>
  <si>
    <t>SLC12A1</t>
  </si>
  <si>
    <t>SLC12A2</t>
  </si>
  <si>
    <t>SLC12A4</t>
  </si>
  <si>
    <t>SLC16A10</t>
  </si>
  <si>
    <t>SLC16A3</t>
  </si>
  <si>
    <t>SLC1A4</t>
  </si>
  <si>
    <t>SLC25A1</t>
  </si>
  <si>
    <t>SLC25A13</t>
  </si>
  <si>
    <t>SLC25A22</t>
  </si>
  <si>
    <t>SLC25A24</t>
  </si>
  <si>
    <t>SLC25A32</t>
  </si>
  <si>
    <t>SLC30A1</t>
  </si>
  <si>
    <t>SLC35A1</t>
  </si>
  <si>
    <t>SLC35A4</t>
  </si>
  <si>
    <t>SLC35B3</t>
  </si>
  <si>
    <t>SLC38A2</t>
  </si>
  <si>
    <t>SLC38A5</t>
  </si>
  <si>
    <t>SLC4A10</t>
  </si>
  <si>
    <t>SLC4A7</t>
  </si>
  <si>
    <t>SLC9A3R2</t>
  </si>
  <si>
    <t>SMAD2</t>
  </si>
  <si>
    <t>SMC1A</t>
  </si>
  <si>
    <t>SMO</t>
  </si>
  <si>
    <t>SMOX</t>
  </si>
  <si>
    <t>SNAP23</t>
  </si>
  <si>
    <t>SNAP29</t>
  </si>
  <si>
    <t>SOCS1</t>
  </si>
  <si>
    <t>SOCS3</t>
  </si>
  <si>
    <t>SOCS5</t>
  </si>
  <si>
    <t>SOD2</t>
  </si>
  <si>
    <t>SOD3</t>
  </si>
  <si>
    <t>SOX5</t>
  </si>
  <si>
    <t>SP1</t>
  </si>
  <si>
    <t>SPARC</t>
  </si>
  <si>
    <t>SPCS3</t>
  </si>
  <si>
    <t>SPRED1</t>
  </si>
  <si>
    <t>SPRR2C</t>
  </si>
  <si>
    <t>SPRY2</t>
  </si>
  <si>
    <t>SPRYD4</t>
  </si>
  <si>
    <t>SPTB</t>
  </si>
  <si>
    <t>SPTLC1</t>
  </si>
  <si>
    <t>SQSTM1</t>
  </si>
  <si>
    <t>SRC</t>
  </si>
  <si>
    <t>SRF</t>
  </si>
  <si>
    <t>SRM</t>
  </si>
  <si>
    <t>SRPRA</t>
  </si>
  <si>
    <t>SRPRB</t>
  </si>
  <si>
    <t>SRSF10</t>
  </si>
  <si>
    <t>ST14</t>
  </si>
  <si>
    <t>ST18</t>
  </si>
  <si>
    <t>STAT3</t>
  </si>
  <si>
    <t>STMN1</t>
  </si>
  <si>
    <t>STRN</t>
  </si>
  <si>
    <t>STX1A</t>
  </si>
  <si>
    <t>STX7</t>
  </si>
  <si>
    <t>SUZ12</t>
  </si>
  <si>
    <t>SWAP70</t>
  </si>
  <si>
    <t>SYNE2</t>
  </si>
  <si>
    <t>SYT4</t>
  </si>
  <si>
    <t>TAB2</t>
  </si>
  <si>
    <t>TACSTD2</t>
  </si>
  <si>
    <t>TAF9B</t>
  </si>
  <si>
    <t>TBCA</t>
  </si>
  <si>
    <t>TBK1</t>
  </si>
  <si>
    <t>TBX19</t>
  </si>
  <si>
    <t>TCF21</t>
  </si>
  <si>
    <t>TCF7L2</t>
  </si>
  <si>
    <t>TDG</t>
  </si>
  <si>
    <t>TENM2</t>
  </si>
  <si>
    <t>TET1</t>
  </si>
  <si>
    <t>TGFB3</t>
  </si>
  <si>
    <t>TGFBR1</t>
  </si>
  <si>
    <t>THBS1</t>
  </si>
  <si>
    <t>THEM4</t>
  </si>
  <si>
    <t>THRB</t>
  </si>
  <si>
    <t>TIA1</t>
  </si>
  <si>
    <t>TLR3</t>
  </si>
  <si>
    <t>TLR4</t>
  </si>
  <si>
    <t>TLR7</t>
  </si>
  <si>
    <t>TM6SF1</t>
  </si>
  <si>
    <t>TMCO1</t>
  </si>
  <si>
    <t>TMED10</t>
  </si>
  <si>
    <t>TMED2</t>
  </si>
  <si>
    <t>TMED7</t>
  </si>
  <si>
    <t>TMEM109</t>
  </si>
  <si>
    <t>TMEM189-UBE2V1</t>
  </si>
  <si>
    <t>TMEM251</t>
  </si>
  <si>
    <t>TMEM41B</t>
  </si>
  <si>
    <t>TMEM43</t>
  </si>
  <si>
    <t>TMEM50B</t>
  </si>
  <si>
    <t>TMEM59</t>
  </si>
  <si>
    <t>TMEM87A</t>
  </si>
  <si>
    <t>TNFAIP2</t>
  </si>
  <si>
    <t>TNFAIP3</t>
  </si>
  <si>
    <t>TNFRSF10A</t>
  </si>
  <si>
    <t>TNFRSF10B</t>
  </si>
  <si>
    <t>TNFSF9</t>
  </si>
  <si>
    <t>TNRC6A</t>
  </si>
  <si>
    <t>TOM1</t>
  </si>
  <si>
    <t>TOMM34</t>
  </si>
  <si>
    <t>TOP2A</t>
  </si>
  <si>
    <t>TOR2A</t>
  </si>
  <si>
    <t>TP53INP1</t>
  </si>
  <si>
    <t>TPD52L2</t>
  </si>
  <si>
    <t>TPI1</t>
  </si>
  <si>
    <t>TPM2</t>
  </si>
  <si>
    <t>TPPP3</t>
  </si>
  <si>
    <t>TRA</t>
  </si>
  <si>
    <t>TRAM1</t>
  </si>
  <si>
    <t>TRIB1</t>
  </si>
  <si>
    <t>TRIM32</t>
  </si>
  <si>
    <t>TRIM63</t>
  </si>
  <si>
    <t>TRIM71</t>
  </si>
  <si>
    <t>TRIM9</t>
  </si>
  <si>
    <t>TRIP13</t>
  </si>
  <si>
    <t>TRMT1</t>
  </si>
  <si>
    <t>TRMT13</t>
  </si>
  <si>
    <t>TRPV6</t>
  </si>
  <si>
    <t>TSPAN8</t>
  </si>
  <si>
    <t>TTC9C</t>
  </si>
  <si>
    <t>TTYH3</t>
  </si>
  <si>
    <t>TUBB2A</t>
  </si>
  <si>
    <t>TWF1</t>
  </si>
  <si>
    <t>TXN2</t>
  </si>
  <si>
    <t>TXNDC12</t>
  </si>
  <si>
    <t>TXNRD1</t>
  </si>
  <si>
    <t>TYMS</t>
  </si>
  <si>
    <t>UAP1</t>
  </si>
  <si>
    <t>UBAP2</t>
  </si>
  <si>
    <t>UBE2J1</t>
  </si>
  <si>
    <t>UBE2S</t>
  </si>
  <si>
    <t>UBE4A</t>
  </si>
  <si>
    <t>UCP2</t>
  </si>
  <si>
    <t>UFL1</t>
  </si>
  <si>
    <t>UGDH</t>
  </si>
  <si>
    <t>UGP2</t>
  </si>
  <si>
    <t>UGT2B15</t>
  </si>
  <si>
    <t>UGT2B17</t>
  </si>
  <si>
    <t>UGT2B28</t>
  </si>
  <si>
    <t>UGT8</t>
  </si>
  <si>
    <t>UHRF1</t>
  </si>
  <si>
    <t>UNG</t>
  </si>
  <si>
    <t>USF2</t>
  </si>
  <si>
    <t>USP46</t>
  </si>
  <si>
    <t>UTP15</t>
  </si>
  <si>
    <t>UVRAG</t>
  </si>
  <si>
    <t>VAMP3</t>
  </si>
  <si>
    <t>VASN</t>
  </si>
  <si>
    <t>VCAM1</t>
  </si>
  <si>
    <t>VCAN</t>
  </si>
  <si>
    <t>VPS39</t>
  </si>
  <si>
    <t>VPS45</t>
  </si>
  <si>
    <t>VSIR</t>
  </si>
  <si>
    <t>VTI1B</t>
  </si>
  <si>
    <t>WDFY1</t>
  </si>
  <si>
    <t>WIPF1</t>
  </si>
  <si>
    <t>WISP2</t>
  </si>
  <si>
    <t>WNT3A</t>
  </si>
  <si>
    <t>WNT5A</t>
  </si>
  <si>
    <t>WT1</t>
  </si>
  <si>
    <t>XPO6</t>
  </si>
  <si>
    <t>YIF1B</t>
  </si>
  <si>
    <t>YY1</t>
  </si>
  <si>
    <t>ZBTB10</t>
  </si>
  <si>
    <t>ZBTB7A</t>
  </si>
  <si>
    <t>ZEB2</t>
  </si>
  <si>
    <t>ZFP36L1</t>
  </si>
  <si>
    <t>ZNF385A</t>
  </si>
  <si>
    <t>ZNF559</t>
  </si>
  <si>
    <t>ZNF622</t>
  </si>
  <si>
    <t>ZYX</t>
  </si>
  <si>
    <t>Average TPM on EV-endMSCs</t>
  </si>
  <si>
    <r>
      <rPr>
        <b/>
        <sz val="12"/>
        <rFont val="Times New Roman"/>
        <family val="1"/>
      </rPr>
      <t xml:space="preserve">Supplementary Table 3B. Human genes targeted by the EV-endMSC microRNome. </t>
    </r>
    <r>
      <rPr>
        <sz val="12"/>
        <rFont val="Times New Roman"/>
        <family val="1"/>
      </rPr>
      <t>A total of 937 human genes were targeted by the microRNA set with Experimentally observed evidence (TPM &gt; 10, on average in control samples) according to IPA annotations. EV-endMSCs: Extracellular Vesicles derived from endometrial MSCs; IPA: Ingenuity Pathway Analysis; TPM: Tags Per Million.</t>
    </r>
  </si>
  <si>
    <r>
      <t xml:space="preserve">Supplementary Table 3A. microRNAs detected in EV-endMSCs. </t>
    </r>
    <r>
      <rPr>
        <sz val="12"/>
        <rFont val="Times New Roman"/>
        <family val="1"/>
      </rPr>
      <t>microRNA list displays those microRNAs detected with at least 10 TPM mapped reads on average in control samples (n=48). Hiperlinks to EXIQON data from each microRNA are provided. Total number of targeted genes per microRNA with Experimentally observed annotation in IPA database are shown. EV-endMSCs: Extracellular Vesicles derived from endometrial MSCs; IPA: Ingenuity Pathway Analysis; TPM: Tags Per Million.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</si>
</sst>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vertical="top"/>
    </xf>
    <xf numFmtId="1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selection sqref="A1:D1"/>
    </sheetView>
  </sheetViews>
  <sheetFormatPr baseColWidth="10" defaultColWidth="9" defaultRowHeight="12.75" x14ac:dyDescent="0.2"/>
  <cols>
    <col min="1" max="1" width="25.75" style="4" customWidth="1"/>
    <col min="2" max="2" width="27.5" style="4" bestFit="1" customWidth="1"/>
    <col min="3" max="3" width="15.25" style="4" customWidth="1"/>
    <col min="4" max="4" width="31.75" style="4" customWidth="1"/>
    <col min="5" max="2571" width="9" style="4"/>
    <col min="2572" max="2573" width="2.75" style="4" customWidth="1"/>
    <col min="2574" max="16384" width="9" style="4"/>
  </cols>
  <sheetData>
    <row r="1" spans="1:4" s="2" customFormat="1" ht="66.75" customHeight="1" x14ac:dyDescent="0.2">
      <c r="A1" s="8" t="s">
        <v>991</v>
      </c>
      <c r="B1" s="8"/>
      <c r="C1" s="8"/>
      <c r="D1" s="8"/>
    </row>
    <row r="3" spans="1:4" s="2" customFormat="1" ht="42" customHeight="1" x14ac:dyDescent="0.2">
      <c r="A3" s="5" t="s">
        <v>48</v>
      </c>
      <c r="B3" s="5" t="s">
        <v>0</v>
      </c>
      <c r="C3" s="5" t="s">
        <v>989</v>
      </c>
      <c r="D3" s="5" t="s">
        <v>49</v>
      </c>
    </row>
    <row r="4" spans="1:4" s="2" customFormat="1" x14ac:dyDescent="0.2">
      <c r="A4" s="2" t="str">
        <f>HYPERLINK("http://www.exiqon.com/ls/Pages/DeepLink.aspx?search_area=tpt&amp;search_string=hsa-let-7a-5p&amp;search_type=mirna", "hsa-let-7a-5p")</f>
        <v>hsa-let-7a-5p</v>
      </c>
      <c r="B4" s="2" t="s">
        <v>1</v>
      </c>
      <c r="C4" s="3">
        <v>847.75</v>
      </c>
      <c r="D4" s="2">
        <v>131</v>
      </c>
    </row>
    <row r="5" spans="1:4" s="2" customFormat="1" x14ac:dyDescent="0.2">
      <c r="A5" s="2" t="str">
        <f>HYPERLINK("http://www.exiqon.com/ls/Pages/DeepLink.aspx?search_area=tpt&amp;search_string=hsa-miR-143-3p&amp;search_type=mirna", "hsa-miR-143-3p")</f>
        <v>hsa-miR-143-3p</v>
      </c>
      <c r="B5" s="2" t="s">
        <v>2</v>
      </c>
      <c r="C5" s="3">
        <v>549.75</v>
      </c>
      <c r="D5" s="2">
        <v>11</v>
      </c>
    </row>
    <row r="6" spans="1:4" s="2" customFormat="1" x14ac:dyDescent="0.2">
      <c r="A6" s="2" t="str">
        <f>HYPERLINK("http://www.exiqon.com/ls/Pages/DeepLink.aspx?search_area=tpt&amp;search_string=hsa-miR-21-5p&amp;search_type=mirna", "hsa-miR-21-5p")</f>
        <v>hsa-miR-21-5p</v>
      </c>
      <c r="B6" s="2" t="s">
        <v>3</v>
      </c>
      <c r="C6" s="3">
        <v>522.25</v>
      </c>
      <c r="D6" s="2">
        <v>44</v>
      </c>
    </row>
    <row r="7" spans="1:4" s="2" customFormat="1" x14ac:dyDescent="0.2">
      <c r="A7" s="2" t="str">
        <f>HYPERLINK("http://www.exiqon.com/ls/Pages/DeepLink.aspx?search_area=tpt&amp;search_string=hsa-let-7b-5p&amp;search_type=mirna", "hsa-let-7b-5p")</f>
        <v>hsa-let-7b-5p</v>
      </c>
      <c r="B7" s="2" t="s">
        <v>4</v>
      </c>
      <c r="C7" s="3">
        <v>477.25</v>
      </c>
      <c r="D7" s="2">
        <v>0</v>
      </c>
    </row>
    <row r="8" spans="1:4" s="2" customFormat="1" x14ac:dyDescent="0.2">
      <c r="A8" s="2" t="str">
        <f>HYPERLINK("http://www.exiqon.com/ls/Pages/DeepLink.aspx?search_area=tpt&amp;search_string=hsa-let-7f-5p&amp;search_type=mirna", "hsa-let-7f-5p")</f>
        <v>hsa-let-7f-5p</v>
      </c>
      <c r="B8" s="2" t="s">
        <v>5</v>
      </c>
      <c r="C8" s="3">
        <v>266</v>
      </c>
      <c r="D8" s="2">
        <v>0</v>
      </c>
    </row>
    <row r="9" spans="1:4" s="2" customFormat="1" x14ac:dyDescent="0.2">
      <c r="A9" s="2" t="str">
        <f>HYPERLINK("http://www.exiqon.com/ls/Pages/DeepLink.aspx?search_area=tpt&amp;search_string=hsa-miR-16-5p&amp;search_type=mirna", "hsa-miR-16-5p")</f>
        <v>hsa-miR-16-5p</v>
      </c>
      <c r="B9" s="2" t="s">
        <v>6</v>
      </c>
      <c r="C9" s="3">
        <v>224.25</v>
      </c>
      <c r="D9" s="2">
        <v>197</v>
      </c>
    </row>
    <row r="10" spans="1:4" s="2" customFormat="1" x14ac:dyDescent="0.2">
      <c r="A10" s="2" t="str">
        <f>HYPERLINK("http://www.exiqon.com/ls/Pages/DeepLink.aspx?search_area=tpt&amp;search_string=hsa-miR-199a-3p&amp;search_type=mirna", "hsa-miR-199a-3p")</f>
        <v>hsa-miR-199a-3p</v>
      </c>
      <c r="B10" s="2" t="s">
        <v>7</v>
      </c>
      <c r="C10" s="3">
        <v>200</v>
      </c>
      <c r="D10" s="2">
        <v>13</v>
      </c>
    </row>
    <row r="11" spans="1:4" s="2" customFormat="1" x14ac:dyDescent="0.2">
      <c r="A11" s="2" t="str">
        <f>HYPERLINK("http://www.exiqon.com/ls/Pages/DeepLink.aspx?search_area=tpt&amp;search_string=hsa-miR-199b-3p&amp;search_type=mirna", "hsa-miR-199b-3p")</f>
        <v>hsa-miR-199b-3p</v>
      </c>
      <c r="B11" s="2" t="s">
        <v>7</v>
      </c>
      <c r="C11" s="3">
        <v>142.75</v>
      </c>
      <c r="D11" s="2">
        <v>0</v>
      </c>
    </row>
    <row r="12" spans="1:4" s="2" customFormat="1" x14ac:dyDescent="0.2">
      <c r="A12" s="2" t="str">
        <f>HYPERLINK("http://www.exiqon.com/ls/Pages/DeepLink.aspx?search_area=tpt&amp;search_string=hsa-miR-126-3p&amp;search_type=mirna", "hsa-miR-126-3p")</f>
        <v>hsa-miR-126-3p</v>
      </c>
      <c r="B12" s="2" t="s">
        <v>8</v>
      </c>
      <c r="C12" s="3">
        <v>136</v>
      </c>
      <c r="D12" s="2">
        <v>8</v>
      </c>
    </row>
    <row r="13" spans="1:4" s="2" customFormat="1" x14ac:dyDescent="0.2">
      <c r="A13" s="2" t="str">
        <f>HYPERLINK("http://www.exiqon.com/ls/Pages/DeepLink.aspx?search_area=tpt&amp;search_string=hsa-let-7i-5p&amp;search_type=mirna", "hsa-let-7i-5p")</f>
        <v>hsa-let-7i-5p</v>
      </c>
      <c r="B13" s="2" t="s">
        <v>9</v>
      </c>
      <c r="C13" s="3">
        <v>114.5</v>
      </c>
      <c r="D13" s="2">
        <v>0</v>
      </c>
    </row>
    <row r="14" spans="1:4" s="2" customFormat="1" x14ac:dyDescent="0.2">
      <c r="A14" s="2" t="str">
        <f>HYPERLINK("http://www.exiqon.com/ls/Pages/DeepLink.aspx?search_area=tpt&amp;search_string=hsa-miR-26a-5p&amp;search_type=mirna", "hsa-miR-26a-5p")</f>
        <v>hsa-miR-26a-5p</v>
      </c>
      <c r="B14" s="2" t="s">
        <v>10</v>
      </c>
      <c r="C14" s="3">
        <v>106</v>
      </c>
      <c r="D14" s="2">
        <v>14</v>
      </c>
    </row>
    <row r="15" spans="1:4" s="2" customFormat="1" x14ac:dyDescent="0.2">
      <c r="A15" s="2" t="str">
        <f>HYPERLINK("http://www.exiqon.com/ls/Pages/DeepLink.aspx?search_area=tpt&amp;search_string=hsa-miR-142-3p&amp;search_type=mirna", "hsa-miR-142-3p")</f>
        <v>hsa-miR-142-3p</v>
      </c>
      <c r="B15" s="2" t="s">
        <v>11</v>
      </c>
      <c r="C15" s="3">
        <v>84.25</v>
      </c>
      <c r="D15" s="2">
        <v>5</v>
      </c>
    </row>
    <row r="16" spans="1:4" s="2" customFormat="1" x14ac:dyDescent="0.2">
      <c r="A16" s="2" t="str">
        <f>HYPERLINK("http://www.exiqon.com/ls/Pages/DeepLink.aspx?search_area=tpt&amp;search_string=hsa-miR-29a-3p&amp;search_type=mirna", "hsa-miR-29a-3p")</f>
        <v>hsa-miR-29a-3p</v>
      </c>
      <c r="B16" s="2" t="s">
        <v>12</v>
      </c>
      <c r="C16" s="3">
        <v>75</v>
      </c>
      <c r="D16" s="2">
        <v>59</v>
      </c>
    </row>
    <row r="17" spans="1:4" s="2" customFormat="1" x14ac:dyDescent="0.2">
      <c r="A17" s="2" t="str">
        <f>HYPERLINK("http://www.exiqon.com/ls/Pages/DeepLink.aspx?search_area=tpt&amp;search_string=hsa-miR-125b-5p&amp;search_type=mirna", "hsa-miR-125b-5p")</f>
        <v>hsa-miR-125b-5p</v>
      </c>
      <c r="B17" s="2" t="s">
        <v>13</v>
      </c>
      <c r="C17" s="3">
        <v>62.25</v>
      </c>
      <c r="D17" s="2">
        <v>80</v>
      </c>
    </row>
    <row r="18" spans="1:4" s="2" customFormat="1" x14ac:dyDescent="0.2">
      <c r="A18" s="2" t="str">
        <f>HYPERLINK("http://www.exiqon.com/ls/Pages/DeepLink.aspx?search_area=tpt&amp;search_string=hsa-miR-221-3p&amp;search_type=mirna", "hsa-miR-221-3p")</f>
        <v>hsa-miR-221-3p</v>
      </c>
      <c r="B18" s="2" t="s">
        <v>14</v>
      </c>
      <c r="C18" s="3">
        <v>60</v>
      </c>
      <c r="D18" s="2">
        <v>22</v>
      </c>
    </row>
    <row r="19" spans="1:4" s="2" customFormat="1" x14ac:dyDescent="0.2">
      <c r="A19" s="2" t="str">
        <f>HYPERLINK("http://www.exiqon.com/ls/Pages/DeepLink.aspx?search_area=tpt&amp;search_string=hsa-let-7c-5p&amp;search_type=mirna", "hsa-let-7c-5p")</f>
        <v>hsa-let-7c-5p</v>
      </c>
      <c r="B19" s="2" t="s">
        <v>15</v>
      </c>
      <c r="C19" s="3">
        <v>51</v>
      </c>
      <c r="D19" s="2">
        <v>0</v>
      </c>
    </row>
    <row r="20" spans="1:4" s="2" customFormat="1" x14ac:dyDescent="0.2">
      <c r="A20" s="2" t="str">
        <f>HYPERLINK("http://www.exiqon.com/ls/Pages/DeepLink.aspx?search_area=tpt&amp;search_string=hsa-miR-26b-5p&amp;search_type=mirna", "hsa-miR-26b-5p")</f>
        <v>hsa-miR-26b-5p</v>
      </c>
      <c r="B20" s="2" t="s">
        <v>16</v>
      </c>
      <c r="C20" s="3">
        <v>47.25</v>
      </c>
      <c r="D20" s="2">
        <v>0</v>
      </c>
    </row>
    <row r="21" spans="1:4" s="2" customFormat="1" x14ac:dyDescent="0.2">
      <c r="A21" s="2" t="str">
        <f>HYPERLINK("http://www.exiqon.com/ls/Pages/DeepLink.aspx?search_area=tpt&amp;search_string=hsa-miR-103a-3p&amp;search_type=mirna", "hsa-miR-103a-3p")</f>
        <v>hsa-miR-103a-3p</v>
      </c>
      <c r="B21" s="2" t="s">
        <v>17</v>
      </c>
      <c r="C21" s="3">
        <v>44.75</v>
      </c>
      <c r="D21" s="2">
        <v>14</v>
      </c>
    </row>
    <row r="22" spans="1:4" s="2" customFormat="1" x14ac:dyDescent="0.2">
      <c r="A22" s="2" t="str">
        <f>HYPERLINK("http://www.exiqon.com/ls/Pages/DeepLink.aspx?search_area=tpt&amp;search_string=hsa-miR-27b-3p&amp;search_type=mirna", "hsa-miR-27b-3p")</f>
        <v>hsa-miR-27b-3p</v>
      </c>
      <c r="B22" s="2" t="s">
        <v>18</v>
      </c>
      <c r="C22" s="3">
        <v>39.75</v>
      </c>
      <c r="D22" s="2">
        <v>33</v>
      </c>
    </row>
    <row r="23" spans="1:4" s="2" customFormat="1" x14ac:dyDescent="0.2">
      <c r="A23" s="2" t="str">
        <f>HYPERLINK("http://www.exiqon.com/ls/Pages/DeepLink.aspx?search_area=tpt&amp;search_string=hsa-miR-10b-5p&amp;search_type=mirna", "hsa-miR-10b-5p")</f>
        <v>hsa-miR-10b-5p</v>
      </c>
      <c r="B23" s="2" t="s">
        <v>19</v>
      </c>
      <c r="C23" s="3">
        <v>39.25</v>
      </c>
      <c r="D23" s="2">
        <v>5</v>
      </c>
    </row>
    <row r="24" spans="1:4" s="2" customFormat="1" x14ac:dyDescent="0.2">
      <c r="A24" s="2" t="str">
        <f>HYPERLINK("http://www.exiqon.com/ls/Pages/DeepLink.aspx?search_area=tpt&amp;search_string=hsa-miR-486-5p&amp;search_type=mirna", "hsa-miR-486-5p")</f>
        <v>hsa-miR-486-5p</v>
      </c>
      <c r="B24" s="2" t="s">
        <v>20</v>
      </c>
      <c r="C24" s="3">
        <v>35.75</v>
      </c>
      <c r="D24" s="2">
        <v>5</v>
      </c>
    </row>
    <row r="25" spans="1:4" s="2" customFormat="1" x14ac:dyDescent="0.2">
      <c r="A25" s="2" t="str">
        <f>HYPERLINK("http://www.exiqon.com/ls/Pages/DeepLink.aspx?search_area=tpt&amp;search_string=hsa-miR-223-3p&amp;search_type=mirna", "hsa-miR-223-3p")</f>
        <v>hsa-miR-223-3p</v>
      </c>
      <c r="B25" s="2" t="s">
        <v>21</v>
      </c>
      <c r="C25" s="3">
        <v>34</v>
      </c>
      <c r="D25" s="2">
        <v>9</v>
      </c>
    </row>
    <row r="26" spans="1:4" s="2" customFormat="1" x14ac:dyDescent="0.2">
      <c r="A26" s="2" t="str">
        <f>HYPERLINK("http://www.exiqon.com/ls/Pages/DeepLink.aspx?search_area=tpt&amp;search_string=hsa-miR-93-5p&amp;search_type=mirna", "hsa-miR-93-5p")</f>
        <v>hsa-miR-93-5p</v>
      </c>
      <c r="B26" s="2" t="s">
        <v>22</v>
      </c>
      <c r="C26" s="3">
        <v>33.25</v>
      </c>
      <c r="D26" s="2">
        <v>46</v>
      </c>
    </row>
    <row r="27" spans="1:4" s="2" customFormat="1" x14ac:dyDescent="0.2">
      <c r="A27" s="2" t="str">
        <f>HYPERLINK("http://www.exiqon.com/ls/Pages/DeepLink.aspx?search_area=tpt&amp;search_string=hsa-miR-30a-5p&amp;search_type=mirna", "hsa-miR-30a-5p")</f>
        <v>hsa-miR-30a-5p</v>
      </c>
      <c r="B27" s="2" t="s">
        <v>23</v>
      </c>
      <c r="C27" s="3">
        <v>28.75</v>
      </c>
      <c r="D27" s="2">
        <v>0</v>
      </c>
    </row>
    <row r="28" spans="1:4" s="2" customFormat="1" x14ac:dyDescent="0.2">
      <c r="A28" s="2" t="str">
        <f>HYPERLINK("http://www.exiqon.com/ls/Pages/DeepLink.aspx?search_area=tpt&amp;search_string=hsa-miR-23a-3p&amp;search_type=mirna", "hsa-miR-23a-3p")</f>
        <v>hsa-miR-23a-3p</v>
      </c>
      <c r="B28" s="2" t="s">
        <v>24</v>
      </c>
      <c r="C28" s="3">
        <v>28.25</v>
      </c>
      <c r="D28" s="2">
        <v>20</v>
      </c>
    </row>
    <row r="29" spans="1:4" s="2" customFormat="1" x14ac:dyDescent="0.2">
      <c r="A29" s="2" t="str">
        <f>HYPERLINK("http://www.exiqon.com/ls/Pages/DeepLink.aspx?search_area=tpt&amp;search_string=hsa-miR-126-5p&amp;search_type=mirna", "hsa-miR-126-5p")</f>
        <v>hsa-miR-126-5p</v>
      </c>
      <c r="B29" s="2" t="s">
        <v>25</v>
      </c>
      <c r="C29" s="3">
        <v>28</v>
      </c>
      <c r="D29" s="2">
        <v>2</v>
      </c>
    </row>
    <row r="30" spans="1:4" s="2" customFormat="1" x14ac:dyDescent="0.2">
      <c r="A30" s="2" t="str">
        <f>HYPERLINK("http://www.exiqon.com/ls/Pages/DeepLink.aspx?search_area=tpt&amp;search_string=hsa-miR-191-5p&amp;search_type=mirna", "hsa-miR-191-5p")</f>
        <v>hsa-miR-191-5p</v>
      </c>
      <c r="B30" s="2" t="s">
        <v>26</v>
      </c>
      <c r="C30" s="3">
        <v>26</v>
      </c>
      <c r="D30" s="2">
        <v>4</v>
      </c>
    </row>
    <row r="31" spans="1:4" s="2" customFormat="1" x14ac:dyDescent="0.2">
      <c r="A31" s="2" t="str">
        <f>HYPERLINK("http://www.exiqon.com/ls/Pages/DeepLink.aspx?search_area=tpt&amp;search_string=hsa-miR-122-5p&amp;search_type=mirna", "hsa-miR-122-5p")</f>
        <v>hsa-miR-122-5p</v>
      </c>
      <c r="B31" s="2" t="s">
        <v>27</v>
      </c>
      <c r="C31" s="3">
        <v>25</v>
      </c>
      <c r="D31" s="2">
        <v>55</v>
      </c>
    </row>
    <row r="32" spans="1:4" s="2" customFormat="1" x14ac:dyDescent="0.2">
      <c r="A32" s="2" t="str">
        <f>HYPERLINK("http://www.exiqon.com/ls/Pages/DeepLink.aspx?search_area=tpt&amp;search_string=hsa-miR-196b-5p&amp;search_type=mirna", "hsa-miR-196b-5p")</f>
        <v>hsa-miR-196b-5p</v>
      </c>
      <c r="B32" s="2" t="s">
        <v>28</v>
      </c>
      <c r="C32" s="3">
        <v>23.75</v>
      </c>
      <c r="D32" s="2">
        <v>9</v>
      </c>
    </row>
    <row r="33" spans="1:4" s="2" customFormat="1" x14ac:dyDescent="0.2">
      <c r="A33" s="2" t="str">
        <f>HYPERLINK("http://www.exiqon.com/ls/Pages/DeepLink.aspx?search_area=tpt&amp;search_string=hsa-miR-30e-5p&amp;search_type=mirna", "hsa-miR-30e-5p")</f>
        <v>hsa-miR-30e-5p</v>
      </c>
      <c r="B33" s="2" t="s">
        <v>29</v>
      </c>
      <c r="C33" s="3">
        <v>23.5</v>
      </c>
      <c r="D33" s="2">
        <v>100</v>
      </c>
    </row>
    <row r="34" spans="1:4" s="2" customFormat="1" x14ac:dyDescent="0.2">
      <c r="A34" s="2" t="str">
        <f>HYPERLINK("http://www.exiqon.com/ls/Pages/DeepLink.aspx?search_area=tpt&amp;search_string=hsa-let-7e-5p&amp;search_type=mirna", "hsa-let-7e-5p")</f>
        <v>hsa-let-7e-5p</v>
      </c>
      <c r="B34" s="2" t="s">
        <v>30</v>
      </c>
      <c r="C34" s="3">
        <v>23</v>
      </c>
      <c r="D34" s="2">
        <v>0</v>
      </c>
    </row>
    <row r="35" spans="1:4" s="2" customFormat="1" x14ac:dyDescent="0.2">
      <c r="A35" s="2" t="str">
        <f>HYPERLINK("http://www.exiqon.com/ls/Pages/DeepLink.aspx?search_area=tpt&amp;search_string=hsa-miR-25-3p&amp;search_type=mirna", "hsa-miR-25-3p")</f>
        <v>hsa-miR-25-3p</v>
      </c>
      <c r="B35" s="2" t="s">
        <v>31</v>
      </c>
      <c r="C35" s="3">
        <v>22.75</v>
      </c>
      <c r="D35" s="2">
        <v>21</v>
      </c>
    </row>
    <row r="36" spans="1:4" s="2" customFormat="1" x14ac:dyDescent="0.2">
      <c r="A36" s="2" t="str">
        <f>HYPERLINK("http://www.exiqon.com/ls/Pages/DeepLink.aspx?search_area=tpt&amp;search_string=hsa-miR-335-5p&amp;search_type=mirna", "hsa-miR-335-5p")</f>
        <v>hsa-miR-335-5p</v>
      </c>
      <c r="B36" s="2" t="s">
        <v>32</v>
      </c>
      <c r="C36" s="3">
        <v>22.75</v>
      </c>
      <c r="D36" s="2">
        <v>5</v>
      </c>
    </row>
    <row r="37" spans="1:4" s="2" customFormat="1" x14ac:dyDescent="0.2">
      <c r="A37" s="2" t="str">
        <f>HYPERLINK("http://www.exiqon.com/ls/Pages/DeepLink.aspx?search_area=tpt&amp;search_string=hsa-miR-24-3p&amp;search_type=mirna", "hsa-miR-24-3p")</f>
        <v>hsa-miR-24-3p</v>
      </c>
      <c r="B37" s="2" t="s">
        <v>33</v>
      </c>
      <c r="C37" s="3">
        <v>18</v>
      </c>
      <c r="D37" s="2">
        <v>21</v>
      </c>
    </row>
    <row r="38" spans="1:4" s="2" customFormat="1" x14ac:dyDescent="0.2">
      <c r="A38" s="2" t="str">
        <f>HYPERLINK("http://www.exiqon.com/ls/Pages/DeepLink.aspx?search_area=tpt&amp;search_string=hsa-miR-34a-5p&amp;search_type=mirna", "hsa-miR-34a-5p")</f>
        <v>hsa-miR-34a-5p</v>
      </c>
      <c r="B38" s="2" t="s">
        <v>34</v>
      </c>
      <c r="C38" s="3">
        <v>16</v>
      </c>
      <c r="D38" s="2">
        <v>26</v>
      </c>
    </row>
    <row r="39" spans="1:4" s="2" customFormat="1" x14ac:dyDescent="0.2">
      <c r="A39" s="2" t="str">
        <f>HYPERLINK("http://www.exiqon.com/ls/Pages/DeepLink.aspx?search_area=tpt&amp;search_string=hsa-miR-30d-5p&amp;search_type=mirna", "hsa-miR-30d-5p")</f>
        <v>hsa-miR-30d-5p</v>
      </c>
      <c r="B39" s="2" t="s">
        <v>35</v>
      </c>
      <c r="C39" s="3">
        <v>15.5</v>
      </c>
      <c r="D39" s="2">
        <v>0</v>
      </c>
    </row>
    <row r="40" spans="1:4" s="2" customFormat="1" x14ac:dyDescent="0.2">
      <c r="A40" s="2" t="str">
        <f>HYPERLINK("http://www.exiqon.com/ls/Pages/DeepLink.aspx?search_area=tpt&amp;search_string=hsa-miR-151a-3p&amp;search_type=mirna", "hsa-miR-151a-3p")</f>
        <v>hsa-miR-151a-3p</v>
      </c>
      <c r="B40" s="2" t="s">
        <v>36</v>
      </c>
      <c r="C40" s="3">
        <v>15</v>
      </c>
      <c r="D40" s="2">
        <v>0</v>
      </c>
    </row>
    <row r="41" spans="1:4" s="2" customFormat="1" x14ac:dyDescent="0.2">
      <c r="A41" s="2" t="str">
        <f>HYPERLINK("http://www.exiqon.com/ls/Pages/DeepLink.aspx?search_area=tpt&amp;search_string=hsa-miR-203a&amp;search_type=mirna", "hsa-miR-203a")</f>
        <v>hsa-miR-203a</v>
      </c>
      <c r="B41" s="2" t="s">
        <v>37</v>
      </c>
      <c r="C41" s="3">
        <v>15</v>
      </c>
      <c r="D41" s="2">
        <v>5</v>
      </c>
    </row>
    <row r="42" spans="1:4" s="2" customFormat="1" x14ac:dyDescent="0.2">
      <c r="A42" s="2" t="str">
        <f>HYPERLINK("http://www.exiqon.com/ls/Pages/DeepLink.aspx?search_area=tpt&amp;search_string=hsa-miR-125a-5p&amp;search_type=mirna", "hsa-miR-125a-5p")</f>
        <v>hsa-miR-125a-5p</v>
      </c>
      <c r="B42" s="2" t="s">
        <v>38</v>
      </c>
      <c r="C42" s="3">
        <v>14.5</v>
      </c>
      <c r="D42" s="2">
        <v>0</v>
      </c>
    </row>
    <row r="43" spans="1:4" s="2" customFormat="1" x14ac:dyDescent="0.2">
      <c r="A43" s="2" t="str">
        <f>HYPERLINK("http://www.exiqon.com/ls/Pages/DeepLink.aspx?search_area=tpt&amp;search_string=hsa-miR-142-5p&amp;search_type=mirna", "hsa-miR-142-5p")</f>
        <v>hsa-miR-142-5p</v>
      </c>
      <c r="B43" s="2" t="s">
        <v>39</v>
      </c>
      <c r="C43" s="3">
        <v>14</v>
      </c>
      <c r="D43" s="2">
        <v>0</v>
      </c>
    </row>
    <row r="44" spans="1:4" s="2" customFormat="1" x14ac:dyDescent="0.2">
      <c r="A44" s="2" t="str">
        <f>HYPERLINK("http://www.exiqon.com/ls/Pages/DeepLink.aspx?search_area=tpt&amp;search_string=hsa-miR-23b-3p&amp;search_type=mirna", "hsa-miR-23b-3p")</f>
        <v>hsa-miR-23b-3p</v>
      </c>
      <c r="B44" s="2" t="s">
        <v>40</v>
      </c>
      <c r="C44" s="3">
        <v>13.75</v>
      </c>
      <c r="D44" s="2">
        <v>0</v>
      </c>
    </row>
    <row r="45" spans="1:4" s="2" customFormat="1" x14ac:dyDescent="0.2">
      <c r="A45" s="2" t="str">
        <f>HYPERLINK("http://www.exiqon.com/ls/Pages/DeepLink.aspx?search_area=tpt&amp;search_string=hsa-miR-423-5p&amp;search_type=mirna", "hsa-miR-423-5p")</f>
        <v>hsa-miR-423-5p</v>
      </c>
      <c r="B45" s="2" t="s">
        <v>41</v>
      </c>
      <c r="C45" s="3">
        <v>13.5</v>
      </c>
      <c r="D45" s="2">
        <v>0</v>
      </c>
    </row>
    <row r="46" spans="1:4" s="2" customFormat="1" x14ac:dyDescent="0.2">
      <c r="A46" s="2" t="str">
        <f>HYPERLINK("http://www.exiqon.com/ls/Pages/DeepLink.aspx?search_area=tpt&amp;search_string=hsa-let-7g-5p&amp;search_type=mirna", "hsa-let-7g-5p")</f>
        <v>hsa-let-7g-5p</v>
      </c>
      <c r="B46" s="2" t="s">
        <v>42</v>
      </c>
      <c r="C46" s="3">
        <v>13.25</v>
      </c>
      <c r="D46" s="2">
        <v>0</v>
      </c>
    </row>
    <row r="47" spans="1:4" s="2" customFormat="1" x14ac:dyDescent="0.2">
      <c r="A47" s="2" t="str">
        <f>HYPERLINK("http://www.exiqon.com/ls/Pages/DeepLink.aspx?search_area=tpt&amp;search_string=hsa-miR-145-5p&amp;search_type=mirna", "hsa-miR-145-5p")</f>
        <v>hsa-miR-145-5p</v>
      </c>
      <c r="B47" s="2" t="s">
        <v>43</v>
      </c>
      <c r="C47" s="3">
        <v>13</v>
      </c>
      <c r="D47" s="2">
        <v>44</v>
      </c>
    </row>
    <row r="48" spans="1:4" s="2" customFormat="1" x14ac:dyDescent="0.2">
      <c r="A48" s="2" t="str">
        <f>HYPERLINK("http://www.exiqon.com/ls/Pages/DeepLink.aspx?search_area=tpt&amp;search_string=hsa-miR-155-5p&amp;search_type=mirna", "hsa-miR-155-5p")</f>
        <v>hsa-miR-155-5p</v>
      </c>
      <c r="B48" s="2" t="s">
        <v>44</v>
      </c>
      <c r="C48" s="3">
        <v>11.25</v>
      </c>
      <c r="D48" s="2">
        <v>124</v>
      </c>
    </row>
    <row r="49" spans="1:4" s="2" customFormat="1" x14ac:dyDescent="0.2">
      <c r="A49" s="2" t="str">
        <f>HYPERLINK("http://www.exiqon.com/ls/Pages/DeepLink.aspx?search_area=tpt&amp;search_string=hsa-miR-425-5p&amp;search_type=mirna", "hsa-miR-425-5p")</f>
        <v>hsa-miR-425-5p</v>
      </c>
      <c r="B49" s="2" t="s">
        <v>45</v>
      </c>
      <c r="C49" s="3">
        <v>11</v>
      </c>
      <c r="D49" s="2">
        <v>0</v>
      </c>
    </row>
    <row r="50" spans="1:4" s="2" customFormat="1" x14ac:dyDescent="0.2">
      <c r="A50" s="2" t="str">
        <f>HYPERLINK("http://www.exiqon.com/ls/Pages/DeepLink.aspx?search_area=tpt&amp;search_string=hsa-miR-181a-5p&amp;search_type=mirna", "hsa-miR-181a-5p")</f>
        <v>hsa-miR-181a-5p</v>
      </c>
      <c r="B50" s="2" t="s">
        <v>46</v>
      </c>
      <c r="C50" s="3">
        <v>10.75</v>
      </c>
      <c r="D50" s="2">
        <v>18</v>
      </c>
    </row>
    <row r="51" spans="1:4" s="2" customFormat="1" x14ac:dyDescent="0.2">
      <c r="A51" s="2" t="str">
        <f>HYPERLINK("http://www.exiqon.com/ls/Pages/DeepLink.aspx?search_area=tpt&amp;search_string=hsa-miR-451a&amp;search_type=mirna", "hsa-miR-451a")</f>
        <v>hsa-miR-451a</v>
      </c>
      <c r="B51" s="2" t="s">
        <v>47</v>
      </c>
      <c r="C51" s="3">
        <v>10</v>
      </c>
      <c r="D51" s="2">
        <v>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41"/>
  <sheetViews>
    <sheetView workbookViewId="0">
      <selection activeCell="F13" sqref="F13"/>
    </sheetView>
  </sheetViews>
  <sheetFormatPr baseColWidth="10" defaultColWidth="9" defaultRowHeight="12.75" x14ac:dyDescent="0.2"/>
  <cols>
    <col min="1" max="1" width="23" style="1" customWidth="1"/>
    <col min="2" max="2" width="21.25" style="1" customWidth="1"/>
    <col min="3" max="16384" width="9" style="1"/>
  </cols>
  <sheetData>
    <row r="1" spans="1:2" ht="135" customHeight="1" x14ac:dyDescent="0.2">
      <c r="A1" s="9" t="s">
        <v>990</v>
      </c>
      <c r="B1" s="9"/>
    </row>
    <row r="3" spans="1:2" ht="24.75" customHeight="1" x14ac:dyDescent="0.2">
      <c r="A3" s="5" t="s">
        <v>50</v>
      </c>
      <c r="B3" s="5" t="s">
        <v>51</v>
      </c>
    </row>
    <row r="4" spans="1:2" x14ac:dyDescent="0.2">
      <c r="A4" s="7" t="s">
        <v>52</v>
      </c>
      <c r="B4" s="1">
        <v>8</v>
      </c>
    </row>
    <row r="5" spans="1:2" x14ac:dyDescent="0.2">
      <c r="A5" s="7" t="s">
        <v>53</v>
      </c>
      <c r="B5" s="1">
        <v>7</v>
      </c>
    </row>
    <row r="6" spans="1:2" x14ac:dyDescent="0.2">
      <c r="A6" s="7" t="s">
        <v>54</v>
      </c>
      <c r="B6" s="1">
        <v>5</v>
      </c>
    </row>
    <row r="7" spans="1:2" x14ac:dyDescent="0.2">
      <c r="A7" s="7" t="s">
        <v>55</v>
      </c>
      <c r="B7" s="1">
        <v>5</v>
      </c>
    </row>
    <row r="8" spans="1:2" x14ac:dyDescent="0.2">
      <c r="A8" s="7" t="s">
        <v>56</v>
      </c>
      <c r="B8" s="1">
        <v>5</v>
      </c>
    </row>
    <row r="9" spans="1:2" x14ac:dyDescent="0.2">
      <c r="A9" s="7" t="s">
        <v>57</v>
      </c>
      <c r="B9" s="1">
        <v>4</v>
      </c>
    </row>
    <row r="10" spans="1:2" x14ac:dyDescent="0.2">
      <c r="A10" s="7" t="s">
        <v>58</v>
      </c>
      <c r="B10" s="1">
        <v>4</v>
      </c>
    </row>
    <row r="11" spans="1:2" x14ac:dyDescent="0.2">
      <c r="A11" s="7" t="s">
        <v>59</v>
      </c>
      <c r="B11" s="1">
        <v>4</v>
      </c>
    </row>
    <row r="12" spans="1:2" x14ac:dyDescent="0.2">
      <c r="A12" s="7" t="s">
        <v>60</v>
      </c>
      <c r="B12" s="1">
        <v>4</v>
      </c>
    </row>
    <row r="13" spans="1:2" x14ac:dyDescent="0.2">
      <c r="A13" s="7" t="s">
        <v>61</v>
      </c>
      <c r="B13" s="1">
        <v>4</v>
      </c>
    </row>
    <row r="14" spans="1:2" x14ac:dyDescent="0.2">
      <c r="A14" s="7" t="s">
        <v>62</v>
      </c>
      <c r="B14" s="1">
        <v>4</v>
      </c>
    </row>
    <row r="15" spans="1:2" x14ac:dyDescent="0.2">
      <c r="A15" s="7" t="s">
        <v>63</v>
      </c>
      <c r="B15" s="1">
        <v>4</v>
      </c>
    </row>
    <row r="16" spans="1:2" x14ac:dyDescent="0.2">
      <c r="A16" s="7" t="s">
        <v>64</v>
      </c>
      <c r="B16" s="1">
        <v>4</v>
      </c>
    </row>
    <row r="17" spans="1:2" x14ac:dyDescent="0.2">
      <c r="A17" s="7" t="s">
        <v>65</v>
      </c>
      <c r="B17" s="1">
        <v>4</v>
      </c>
    </row>
    <row r="18" spans="1:2" x14ac:dyDescent="0.2">
      <c r="A18" s="7" t="s">
        <v>66</v>
      </c>
      <c r="B18" s="1">
        <v>3</v>
      </c>
    </row>
    <row r="19" spans="1:2" x14ac:dyDescent="0.2">
      <c r="A19" s="7" t="s">
        <v>67</v>
      </c>
      <c r="B19" s="1">
        <v>3</v>
      </c>
    </row>
    <row r="20" spans="1:2" x14ac:dyDescent="0.2">
      <c r="A20" s="7" t="s">
        <v>68</v>
      </c>
      <c r="B20" s="1">
        <v>3</v>
      </c>
    </row>
    <row r="21" spans="1:2" x14ac:dyDescent="0.2">
      <c r="A21" s="7" t="s">
        <v>69</v>
      </c>
      <c r="B21" s="1">
        <v>3</v>
      </c>
    </row>
    <row r="22" spans="1:2" x14ac:dyDescent="0.2">
      <c r="A22" s="7" t="s">
        <v>70</v>
      </c>
      <c r="B22" s="1">
        <v>3</v>
      </c>
    </row>
    <row r="23" spans="1:2" x14ac:dyDescent="0.2">
      <c r="A23" s="7" t="s">
        <v>71</v>
      </c>
      <c r="B23" s="1">
        <v>3</v>
      </c>
    </row>
    <row r="24" spans="1:2" x14ac:dyDescent="0.2">
      <c r="A24" s="7" t="s">
        <v>72</v>
      </c>
      <c r="B24" s="1">
        <v>3</v>
      </c>
    </row>
    <row r="25" spans="1:2" x14ac:dyDescent="0.2">
      <c r="A25" s="7" t="s">
        <v>73</v>
      </c>
      <c r="B25" s="1">
        <v>3</v>
      </c>
    </row>
    <row r="26" spans="1:2" x14ac:dyDescent="0.2">
      <c r="A26" s="7" t="s">
        <v>74</v>
      </c>
      <c r="B26" s="1">
        <v>3</v>
      </c>
    </row>
    <row r="27" spans="1:2" x14ac:dyDescent="0.2">
      <c r="A27" s="7" t="s">
        <v>75</v>
      </c>
      <c r="B27" s="1">
        <v>3</v>
      </c>
    </row>
    <row r="28" spans="1:2" x14ac:dyDescent="0.2">
      <c r="A28" s="7" t="s">
        <v>76</v>
      </c>
      <c r="B28" s="1">
        <v>3</v>
      </c>
    </row>
    <row r="29" spans="1:2" x14ac:dyDescent="0.2">
      <c r="A29" s="7" t="s">
        <v>77</v>
      </c>
      <c r="B29" s="1">
        <v>3</v>
      </c>
    </row>
    <row r="30" spans="1:2" x14ac:dyDescent="0.2">
      <c r="A30" s="7" t="s">
        <v>78</v>
      </c>
      <c r="B30" s="1">
        <v>3</v>
      </c>
    </row>
    <row r="31" spans="1:2" x14ac:dyDescent="0.2">
      <c r="A31" s="7" t="s">
        <v>79</v>
      </c>
      <c r="B31" s="1">
        <v>3</v>
      </c>
    </row>
    <row r="32" spans="1:2" x14ac:dyDescent="0.2">
      <c r="A32" s="7" t="s">
        <v>80</v>
      </c>
      <c r="B32" s="1">
        <v>3</v>
      </c>
    </row>
    <row r="33" spans="1:2" x14ac:dyDescent="0.2">
      <c r="A33" s="7" t="s">
        <v>81</v>
      </c>
      <c r="B33" s="1">
        <v>3</v>
      </c>
    </row>
    <row r="34" spans="1:2" x14ac:dyDescent="0.2">
      <c r="A34" s="7" t="s">
        <v>82</v>
      </c>
      <c r="B34" s="1">
        <v>3</v>
      </c>
    </row>
    <row r="35" spans="1:2" x14ac:dyDescent="0.2">
      <c r="A35" s="7" t="s">
        <v>83</v>
      </c>
      <c r="B35" s="1">
        <v>3</v>
      </c>
    </row>
    <row r="36" spans="1:2" x14ac:dyDescent="0.2">
      <c r="A36" s="7" t="s">
        <v>84</v>
      </c>
      <c r="B36" s="1">
        <v>3</v>
      </c>
    </row>
    <row r="37" spans="1:2" x14ac:dyDescent="0.2">
      <c r="A37" s="7" t="s">
        <v>85</v>
      </c>
      <c r="B37" s="1">
        <v>3</v>
      </c>
    </row>
    <row r="38" spans="1:2" x14ac:dyDescent="0.2">
      <c r="A38" s="7" t="s">
        <v>86</v>
      </c>
      <c r="B38" s="1">
        <v>3</v>
      </c>
    </row>
    <row r="39" spans="1:2" x14ac:dyDescent="0.2">
      <c r="A39" s="7" t="s">
        <v>87</v>
      </c>
      <c r="B39" s="1">
        <v>3</v>
      </c>
    </row>
    <row r="40" spans="1:2" x14ac:dyDescent="0.2">
      <c r="A40" s="7" t="s">
        <v>88</v>
      </c>
      <c r="B40" s="1">
        <v>3</v>
      </c>
    </row>
    <row r="41" spans="1:2" x14ac:dyDescent="0.2">
      <c r="A41" s="7" t="s">
        <v>89</v>
      </c>
      <c r="B41" s="1">
        <v>3</v>
      </c>
    </row>
    <row r="42" spans="1:2" x14ac:dyDescent="0.2">
      <c r="A42" s="7" t="s">
        <v>90</v>
      </c>
      <c r="B42" s="1">
        <v>3</v>
      </c>
    </row>
    <row r="43" spans="1:2" x14ac:dyDescent="0.2">
      <c r="A43" s="7" t="s">
        <v>91</v>
      </c>
      <c r="B43" s="1">
        <v>3</v>
      </c>
    </row>
    <row r="44" spans="1:2" x14ac:dyDescent="0.2">
      <c r="A44" s="7" t="s">
        <v>92</v>
      </c>
      <c r="B44" s="1">
        <v>3</v>
      </c>
    </row>
    <row r="45" spans="1:2" x14ac:dyDescent="0.2">
      <c r="A45" s="7" t="s">
        <v>93</v>
      </c>
      <c r="B45" s="1">
        <v>3</v>
      </c>
    </row>
    <row r="46" spans="1:2" x14ac:dyDescent="0.2">
      <c r="A46" s="7" t="s">
        <v>94</v>
      </c>
      <c r="B46" s="1">
        <v>3</v>
      </c>
    </row>
    <row r="47" spans="1:2" x14ac:dyDescent="0.2">
      <c r="A47" s="7" t="s">
        <v>95</v>
      </c>
      <c r="B47" s="1">
        <v>3</v>
      </c>
    </row>
    <row r="48" spans="1:2" x14ac:dyDescent="0.2">
      <c r="A48" s="7" t="s">
        <v>96</v>
      </c>
      <c r="B48" s="1">
        <v>3</v>
      </c>
    </row>
    <row r="49" spans="1:2" x14ac:dyDescent="0.2">
      <c r="A49" s="7" t="s">
        <v>97</v>
      </c>
      <c r="B49" s="1">
        <v>3</v>
      </c>
    </row>
    <row r="50" spans="1:2" x14ac:dyDescent="0.2">
      <c r="A50" s="7" t="s">
        <v>98</v>
      </c>
      <c r="B50" s="1">
        <v>2</v>
      </c>
    </row>
    <row r="51" spans="1:2" x14ac:dyDescent="0.2">
      <c r="A51" s="7" t="s">
        <v>99</v>
      </c>
      <c r="B51" s="1">
        <v>2</v>
      </c>
    </row>
    <row r="52" spans="1:2" x14ac:dyDescent="0.2">
      <c r="A52" s="7" t="s">
        <v>100</v>
      </c>
      <c r="B52" s="1">
        <v>2</v>
      </c>
    </row>
    <row r="53" spans="1:2" x14ac:dyDescent="0.2">
      <c r="A53" s="7" t="s">
        <v>101</v>
      </c>
      <c r="B53" s="1">
        <v>2</v>
      </c>
    </row>
    <row r="54" spans="1:2" x14ac:dyDescent="0.2">
      <c r="A54" s="7" t="s">
        <v>102</v>
      </c>
      <c r="B54" s="1">
        <v>2</v>
      </c>
    </row>
    <row r="55" spans="1:2" x14ac:dyDescent="0.2">
      <c r="A55" s="7" t="s">
        <v>103</v>
      </c>
      <c r="B55" s="1">
        <v>2</v>
      </c>
    </row>
    <row r="56" spans="1:2" x14ac:dyDescent="0.2">
      <c r="A56" s="7" t="s">
        <v>104</v>
      </c>
      <c r="B56" s="1">
        <v>2</v>
      </c>
    </row>
    <row r="57" spans="1:2" x14ac:dyDescent="0.2">
      <c r="A57" s="7" t="s">
        <v>105</v>
      </c>
      <c r="B57" s="1">
        <v>2</v>
      </c>
    </row>
    <row r="58" spans="1:2" x14ac:dyDescent="0.2">
      <c r="A58" s="7" t="s">
        <v>106</v>
      </c>
      <c r="B58" s="1">
        <v>2</v>
      </c>
    </row>
    <row r="59" spans="1:2" x14ac:dyDescent="0.2">
      <c r="A59" s="7" t="s">
        <v>107</v>
      </c>
      <c r="B59" s="1">
        <v>2</v>
      </c>
    </row>
    <row r="60" spans="1:2" x14ac:dyDescent="0.2">
      <c r="A60" s="7" t="s">
        <v>108</v>
      </c>
      <c r="B60" s="1">
        <v>2</v>
      </c>
    </row>
    <row r="61" spans="1:2" x14ac:dyDescent="0.2">
      <c r="A61" s="7" t="s">
        <v>109</v>
      </c>
      <c r="B61" s="1">
        <v>2</v>
      </c>
    </row>
    <row r="62" spans="1:2" x14ac:dyDescent="0.2">
      <c r="A62" s="7" t="s">
        <v>110</v>
      </c>
      <c r="B62" s="1">
        <v>2</v>
      </c>
    </row>
    <row r="63" spans="1:2" x14ac:dyDescent="0.2">
      <c r="A63" s="7" t="s">
        <v>111</v>
      </c>
      <c r="B63" s="1">
        <v>2</v>
      </c>
    </row>
    <row r="64" spans="1:2" x14ac:dyDescent="0.2">
      <c r="A64" s="7" t="s">
        <v>112</v>
      </c>
      <c r="B64" s="1">
        <v>2</v>
      </c>
    </row>
    <row r="65" spans="1:2" x14ac:dyDescent="0.2">
      <c r="A65" s="7" t="s">
        <v>113</v>
      </c>
      <c r="B65" s="1">
        <v>2</v>
      </c>
    </row>
    <row r="66" spans="1:2" x14ac:dyDescent="0.2">
      <c r="A66" s="7" t="s">
        <v>114</v>
      </c>
      <c r="B66" s="1">
        <v>2</v>
      </c>
    </row>
    <row r="67" spans="1:2" x14ac:dyDescent="0.2">
      <c r="A67" s="7" t="s">
        <v>115</v>
      </c>
      <c r="B67" s="1">
        <v>2</v>
      </c>
    </row>
    <row r="68" spans="1:2" x14ac:dyDescent="0.2">
      <c r="A68" s="7" t="s">
        <v>116</v>
      </c>
      <c r="B68" s="1">
        <v>2</v>
      </c>
    </row>
    <row r="69" spans="1:2" x14ac:dyDescent="0.2">
      <c r="A69" s="7" t="s">
        <v>117</v>
      </c>
      <c r="B69" s="1">
        <v>2</v>
      </c>
    </row>
    <row r="70" spans="1:2" x14ac:dyDescent="0.2">
      <c r="A70" s="7" t="s">
        <v>118</v>
      </c>
      <c r="B70" s="1">
        <v>2</v>
      </c>
    </row>
    <row r="71" spans="1:2" x14ac:dyDescent="0.2">
      <c r="A71" s="7" t="s">
        <v>119</v>
      </c>
      <c r="B71" s="1">
        <v>2</v>
      </c>
    </row>
    <row r="72" spans="1:2" x14ac:dyDescent="0.2">
      <c r="A72" s="7" t="s">
        <v>120</v>
      </c>
      <c r="B72" s="1">
        <v>2</v>
      </c>
    </row>
    <row r="73" spans="1:2" x14ac:dyDescent="0.2">
      <c r="A73" s="7" t="s">
        <v>121</v>
      </c>
      <c r="B73" s="1">
        <v>2</v>
      </c>
    </row>
    <row r="74" spans="1:2" x14ac:dyDescent="0.2">
      <c r="A74" s="7" t="s">
        <v>122</v>
      </c>
      <c r="B74" s="1">
        <v>2</v>
      </c>
    </row>
    <row r="75" spans="1:2" x14ac:dyDescent="0.2">
      <c r="A75" s="7" t="s">
        <v>123</v>
      </c>
      <c r="B75" s="1">
        <v>2</v>
      </c>
    </row>
    <row r="76" spans="1:2" x14ac:dyDescent="0.2">
      <c r="A76" s="7" t="s">
        <v>124</v>
      </c>
      <c r="B76" s="1">
        <v>2</v>
      </c>
    </row>
    <row r="77" spans="1:2" x14ac:dyDescent="0.2">
      <c r="A77" s="7" t="s">
        <v>125</v>
      </c>
      <c r="B77" s="1">
        <v>2</v>
      </c>
    </row>
    <row r="78" spans="1:2" x14ac:dyDescent="0.2">
      <c r="A78" s="7" t="s">
        <v>126</v>
      </c>
      <c r="B78" s="1">
        <v>2</v>
      </c>
    </row>
    <row r="79" spans="1:2" x14ac:dyDescent="0.2">
      <c r="A79" s="7" t="s">
        <v>127</v>
      </c>
      <c r="B79" s="1">
        <v>2</v>
      </c>
    </row>
    <row r="80" spans="1:2" x14ac:dyDescent="0.2">
      <c r="A80" s="7" t="s">
        <v>128</v>
      </c>
      <c r="B80" s="1">
        <v>2</v>
      </c>
    </row>
    <row r="81" spans="1:2" x14ac:dyDescent="0.2">
      <c r="A81" s="7" t="s">
        <v>129</v>
      </c>
      <c r="B81" s="1">
        <v>2</v>
      </c>
    </row>
    <row r="82" spans="1:2" x14ac:dyDescent="0.2">
      <c r="A82" s="7" t="s">
        <v>130</v>
      </c>
      <c r="B82" s="1">
        <v>2</v>
      </c>
    </row>
    <row r="83" spans="1:2" x14ac:dyDescent="0.2">
      <c r="A83" s="7" t="s">
        <v>131</v>
      </c>
      <c r="B83" s="1">
        <v>2</v>
      </c>
    </row>
    <row r="84" spans="1:2" x14ac:dyDescent="0.2">
      <c r="A84" s="7" t="s">
        <v>132</v>
      </c>
      <c r="B84" s="1">
        <v>2</v>
      </c>
    </row>
    <row r="85" spans="1:2" x14ac:dyDescent="0.2">
      <c r="A85" s="7" t="s">
        <v>133</v>
      </c>
      <c r="B85" s="1">
        <v>2</v>
      </c>
    </row>
    <row r="86" spans="1:2" x14ac:dyDescent="0.2">
      <c r="A86" s="7" t="s">
        <v>134</v>
      </c>
      <c r="B86" s="1">
        <v>2</v>
      </c>
    </row>
    <row r="87" spans="1:2" x14ac:dyDescent="0.2">
      <c r="A87" s="7" t="s">
        <v>135</v>
      </c>
      <c r="B87" s="1">
        <v>2</v>
      </c>
    </row>
    <row r="88" spans="1:2" x14ac:dyDescent="0.2">
      <c r="A88" s="7" t="s">
        <v>136</v>
      </c>
      <c r="B88" s="1">
        <v>2</v>
      </c>
    </row>
    <row r="89" spans="1:2" x14ac:dyDescent="0.2">
      <c r="A89" s="7" t="s">
        <v>137</v>
      </c>
      <c r="B89" s="1">
        <v>2</v>
      </c>
    </row>
    <row r="90" spans="1:2" x14ac:dyDescent="0.2">
      <c r="A90" s="7" t="s">
        <v>138</v>
      </c>
      <c r="B90" s="1">
        <v>2</v>
      </c>
    </row>
    <row r="91" spans="1:2" x14ac:dyDescent="0.2">
      <c r="A91" s="7" t="s">
        <v>139</v>
      </c>
      <c r="B91" s="1">
        <v>2</v>
      </c>
    </row>
    <row r="92" spans="1:2" x14ac:dyDescent="0.2">
      <c r="A92" s="7" t="s">
        <v>140</v>
      </c>
      <c r="B92" s="1">
        <v>2</v>
      </c>
    </row>
    <row r="93" spans="1:2" x14ac:dyDescent="0.2">
      <c r="A93" s="7" t="s">
        <v>141</v>
      </c>
      <c r="B93" s="1">
        <v>2</v>
      </c>
    </row>
    <row r="94" spans="1:2" x14ac:dyDescent="0.2">
      <c r="A94" s="7" t="s">
        <v>142</v>
      </c>
      <c r="B94" s="1">
        <v>2</v>
      </c>
    </row>
    <row r="95" spans="1:2" x14ac:dyDescent="0.2">
      <c r="A95" s="7" t="s">
        <v>143</v>
      </c>
      <c r="B95" s="1">
        <v>2</v>
      </c>
    </row>
    <row r="96" spans="1:2" x14ac:dyDescent="0.2">
      <c r="A96" s="7" t="s">
        <v>144</v>
      </c>
      <c r="B96" s="1">
        <v>2</v>
      </c>
    </row>
    <row r="97" spans="1:2" x14ac:dyDescent="0.2">
      <c r="A97" s="7" t="s">
        <v>145</v>
      </c>
      <c r="B97" s="1">
        <v>2</v>
      </c>
    </row>
    <row r="98" spans="1:2" x14ac:dyDescent="0.2">
      <c r="A98" s="7" t="s">
        <v>146</v>
      </c>
      <c r="B98" s="1">
        <v>2</v>
      </c>
    </row>
    <row r="99" spans="1:2" x14ac:dyDescent="0.2">
      <c r="A99" s="7" t="s">
        <v>147</v>
      </c>
      <c r="B99" s="1">
        <v>2</v>
      </c>
    </row>
    <row r="100" spans="1:2" x14ac:dyDescent="0.2">
      <c r="A100" s="7" t="s">
        <v>148</v>
      </c>
      <c r="B100" s="1">
        <v>2</v>
      </c>
    </row>
    <row r="101" spans="1:2" x14ac:dyDescent="0.2">
      <c r="A101" s="7" t="s">
        <v>149</v>
      </c>
      <c r="B101" s="1">
        <v>2</v>
      </c>
    </row>
    <row r="102" spans="1:2" x14ac:dyDescent="0.2">
      <c r="A102" s="7" t="s">
        <v>150</v>
      </c>
      <c r="B102" s="1">
        <v>2</v>
      </c>
    </row>
    <row r="103" spans="1:2" x14ac:dyDescent="0.2">
      <c r="A103" s="7" t="s">
        <v>151</v>
      </c>
      <c r="B103" s="1">
        <v>2</v>
      </c>
    </row>
    <row r="104" spans="1:2" x14ac:dyDescent="0.2">
      <c r="A104" s="7" t="s">
        <v>152</v>
      </c>
      <c r="B104" s="1">
        <v>2</v>
      </c>
    </row>
    <row r="105" spans="1:2" x14ac:dyDescent="0.2">
      <c r="A105" s="7" t="s">
        <v>153</v>
      </c>
      <c r="B105" s="1">
        <v>2</v>
      </c>
    </row>
    <row r="106" spans="1:2" x14ac:dyDescent="0.2">
      <c r="A106" s="7" t="s">
        <v>154</v>
      </c>
      <c r="B106" s="1">
        <v>2</v>
      </c>
    </row>
    <row r="107" spans="1:2" x14ac:dyDescent="0.2">
      <c r="A107" s="7" t="s">
        <v>155</v>
      </c>
      <c r="B107" s="1">
        <v>2</v>
      </c>
    </row>
    <row r="108" spans="1:2" x14ac:dyDescent="0.2">
      <c r="A108" s="7" t="s">
        <v>156</v>
      </c>
      <c r="B108" s="1">
        <v>2</v>
      </c>
    </row>
    <row r="109" spans="1:2" x14ac:dyDescent="0.2">
      <c r="A109" s="7" t="s">
        <v>157</v>
      </c>
      <c r="B109" s="1">
        <v>2</v>
      </c>
    </row>
    <row r="110" spans="1:2" x14ac:dyDescent="0.2">
      <c r="A110" s="7" t="s">
        <v>158</v>
      </c>
      <c r="B110" s="1">
        <v>2</v>
      </c>
    </row>
    <row r="111" spans="1:2" x14ac:dyDescent="0.2">
      <c r="A111" s="7" t="s">
        <v>159</v>
      </c>
      <c r="B111" s="1">
        <v>2</v>
      </c>
    </row>
    <row r="112" spans="1:2" x14ac:dyDescent="0.2">
      <c r="A112" s="7" t="s">
        <v>160</v>
      </c>
      <c r="B112" s="1">
        <v>2</v>
      </c>
    </row>
    <row r="113" spans="1:2" x14ac:dyDescent="0.2">
      <c r="A113" s="7" t="s">
        <v>161</v>
      </c>
      <c r="B113" s="1">
        <v>2</v>
      </c>
    </row>
    <row r="114" spans="1:2" x14ac:dyDescent="0.2">
      <c r="A114" s="7" t="s">
        <v>162</v>
      </c>
      <c r="B114" s="1">
        <v>2</v>
      </c>
    </row>
    <row r="115" spans="1:2" x14ac:dyDescent="0.2">
      <c r="A115" s="7" t="s">
        <v>163</v>
      </c>
      <c r="B115" s="1">
        <v>2</v>
      </c>
    </row>
    <row r="116" spans="1:2" x14ac:dyDescent="0.2">
      <c r="A116" s="7" t="s">
        <v>164</v>
      </c>
      <c r="B116" s="1">
        <v>2</v>
      </c>
    </row>
    <row r="117" spans="1:2" x14ac:dyDescent="0.2">
      <c r="A117" s="7" t="s">
        <v>165</v>
      </c>
      <c r="B117" s="1">
        <v>2</v>
      </c>
    </row>
    <row r="118" spans="1:2" x14ac:dyDescent="0.2">
      <c r="A118" s="7" t="s">
        <v>166</v>
      </c>
      <c r="B118" s="1">
        <v>2</v>
      </c>
    </row>
    <row r="119" spans="1:2" x14ac:dyDescent="0.2">
      <c r="A119" s="7" t="s">
        <v>167</v>
      </c>
      <c r="B119" s="1">
        <v>2</v>
      </c>
    </row>
    <row r="120" spans="1:2" x14ac:dyDescent="0.2">
      <c r="A120" s="7" t="s">
        <v>168</v>
      </c>
      <c r="B120" s="1">
        <v>2</v>
      </c>
    </row>
    <row r="121" spans="1:2" x14ac:dyDescent="0.2">
      <c r="A121" s="7" t="s">
        <v>169</v>
      </c>
      <c r="B121" s="1">
        <v>2</v>
      </c>
    </row>
    <row r="122" spans="1:2" x14ac:dyDescent="0.2">
      <c r="A122" s="7" t="s">
        <v>170</v>
      </c>
      <c r="B122" s="1">
        <v>2</v>
      </c>
    </row>
    <row r="123" spans="1:2" x14ac:dyDescent="0.2">
      <c r="A123" s="7" t="s">
        <v>171</v>
      </c>
      <c r="B123" s="1">
        <v>2</v>
      </c>
    </row>
    <row r="124" spans="1:2" x14ac:dyDescent="0.2">
      <c r="A124" s="7" t="s">
        <v>172</v>
      </c>
      <c r="B124" s="1">
        <v>2</v>
      </c>
    </row>
    <row r="125" spans="1:2" x14ac:dyDescent="0.2">
      <c r="A125" s="7" t="s">
        <v>173</v>
      </c>
      <c r="B125" s="1">
        <v>2</v>
      </c>
    </row>
    <row r="126" spans="1:2" x14ac:dyDescent="0.2">
      <c r="A126" s="7" t="s">
        <v>174</v>
      </c>
      <c r="B126" s="1">
        <v>2</v>
      </c>
    </row>
    <row r="127" spans="1:2" x14ac:dyDescent="0.2">
      <c r="A127" s="7" t="s">
        <v>175</v>
      </c>
      <c r="B127" s="1">
        <v>2</v>
      </c>
    </row>
    <row r="128" spans="1:2" x14ac:dyDescent="0.2">
      <c r="A128" s="7" t="s">
        <v>176</v>
      </c>
      <c r="B128" s="1">
        <v>2</v>
      </c>
    </row>
    <row r="129" spans="1:2" x14ac:dyDescent="0.2">
      <c r="A129" s="7" t="s">
        <v>177</v>
      </c>
      <c r="B129" s="1">
        <v>2</v>
      </c>
    </row>
    <row r="130" spans="1:2" x14ac:dyDescent="0.2">
      <c r="A130" s="7" t="s">
        <v>178</v>
      </c>
      <c r="B130" s="1">
        <v>2</v>
      </c>
    </row>
    <row r="131" spans="1:2" x14ac:dyDescent="0.2">
      <c r="A131" s="7" t="s">
        <v>179</v>
      </c>
      <c r="B131" s="1">
        <v>2</v>
      </c>
    </row>
    <row r="132" spans="1:2" x14ac:dyDescent="0.2">
      <c r="A132" s="7" t="s">
        <v>180</v>
      </c>
      <c r="B132" s="1">
        <v>2</v>
      </c>
    </row>
    <row r="133" spans="1:2" x14ac:dyDescent="0.2">
      <c r="A133" s="7" t="s">
        <v>181</v>
      </c>
      <c r="B133" s="1">
        <v>2</v>
      </c>
    </row>
    <row r="134" spans="1:2" x14ac:dyDescent="0.2">
      <c r="A134" s="7" t="s">
        <v>182</v>
      </c>
      <c r="B134" s="1">
        <v>2</v>
      </c>
    </row>
    <row r="135" spans="1:2" x14ac:dyDescent="0.2">
      <c r="A135" s="7" t="s">
        <v>183</v>
      </c>
      <c r="B135" s="1">
        <v>2</v>
      </c>
    </row>
    <row r="136" spans="1:2" x14ac:dyDescent="0.2">
      <c r="A136" s="7" t="s">
        <v>184</v>
      </c>
      <c r="B136" s="1">
        <v>2</v>
      </c>
    </row>
    <row r="137" spans="1:2" x14ac:dyDescent="0.2">
      <c r="A137" s="7" t="s">
        <v>185</v>
      </c>
      <c r="B137" s="1">
        <v>2</v>
      </c>
    </row>
    <row r="138" spans="1:2" x14ac:dyDescent="0.2">
      <c r="A138" s="7" t="s">
        <v>186</v>
      </c>
      <c r="B138" s="1">
        <v>2</v>
      </c>
    </row>
    <row r="139" spans="1:2" x14ac:dyDescent="0.2">
      <c r="A139" s="7" t="s">
        <v>187</v>
      </c>
      <c r="B139" s="1">
        <v>2</v>
      </c>
    </row>
    <row r="140" spans="1:2" x14ac:dyDescent="0.2">
      <c r="A140" s="7" t="s">
        <v>188</v>
      </c>
      <c r="B140" s="1">
        <v>2</v>
      </c>
    </row>
    <row r="141" spans="1:2" x14ac:dyDescent="0.2">
      <c r="A141" s="7" t="s">
        <v>189</v>
      </c>
      <c r="B141" s="1">
        <v>2</v>
      </c>
    </row>
    <row r="142" spans="1:2" x14ac:dyDescent="0.2">
      <c r="A142" s="7" t="s">
        <v>190</v>
      </c>
      <c r="B142" s="1">
        <v>2</v>
      </c>
    </row>
    <row r="143" spans="1:2" x14ac:dyDescent="0.2">
      <c r="A143" s="7" t="s">
        <v>191</v>
      </c>
      <c r="B143" s="1">
        <v>2</v>
      </c>
    </row>
    <row r="144" spans="1:2" x14ac:dyDescent="0.2">
      <c r="A144" s="7" t="s">
        <v>192</v>
      </c>
      <c r="B144" s="1">
        <v>2</v>
      </c>
    </row>
    <row r="145" spans="1:2" x14ac:dyDescent="0.2">
      <c r="A145" s="7" t="s">
        <v>193</v>
      </c>
      <c r="B145" s="1">
        <v>2</v>
      </c>
    </row>
    <row r="146" spans="1:2" x14ac:dyDescent="0.2">
      <c r="A146" s="7" t="s">
        <v>194</v>
      </c>
      <c r="B146" s="1">
        <v>2</v>
      </c>
    </row>
    <row r="147" spans="1:2" x14ac:dyDescent="0.2">
      <c r="A147" s="7" t="s">
        <v>195</v>
      </c>
      <c r="B147" s="1">
        <v>2</v>
      </c>
    </row>
    <row r="148" spans="1:2" x14ac:dyDescent="0.2">
      <c r="A148" s="7" t="s">
        <v>196</v>
      </c>
      <c r="B148" s="1">
        <v>2</v>
      </c>
    </row>
    <row r="149" spans="1:2" x14ac:dyDescent="0.2">
      <c r="A149" s="7" t="s">
        <v>197</v>
      </c>
      <c r="B149" s="1">
        <v>2</v>
      </c>
    </row>
    <row r="150" spans="1:2" x14ac:dyDescent="0.2">
      <c r="A150" s="7" t="s">
        <v>198</v>
      </c>
      <c r="B150" s="1">
        <v>2</v>
      </c>
    </row>
    <row r="151" spans="1:2" x14ac:dyDescent="0.2">
      <c r="A151" s="7" t="s">
        <v>199</v>
      </c>
      <c r="B151" s="1">
        <v>1</v>
      </c>
    </row>
    <row r="152" spans="1:2" x14ac:dyDescent="0.2">
      <c r="A152" s="7" t="s">
        <v>200</v>
      </c>
      <c r="B152" s="1">
        <v>1</v>
      </c>
    </row>
    <row r="153" spans="1:2" x14ac:dyDescent="0.2">
      <c r="A153" s="7" t="s">
        <v>201</v>
      </c>
      <c r="B153" s="1">
        <v>1</v>
      </c>
    </row>
    <row r="154" spans="1:2" x14ac:dyDescent="0.2">
      <c r="A154" s="7" t="s">
        <v>202</v>
      </c>
      <c r="B154" s="1">
        <v>1</v>
      </c>
    </row>
    <row r="155" spans="1:2" x14ac:dyDescent="0.2">
      <c r="A155" s="7" t="s">
        <v>203</v>
      </c>
      <c r="B155" s="1">
        <v>1</v>
      </c>
    </row>
    <row r="156" spans="1:2" x14ac:dyDescent="0.2">
      <c r="A156" s="7" t="s">
        <v>204</v>
      </c>
      <c r="B156" s="1">
        <v>1</v>
      </c>
    </row>
    <row r="157" spans="1:2" x14ac:dyDescent="0.2">
      <c r="A157" s="7" t="s">
        <v>205</v>
      </c>
      <c r="B157" s="1">
        <v>1</v>
      </c>
    </row>
    <row r="158" spans="1:2" x14ac:dyDescent="0.2">
      <c r="A158" s="7" t="s">
        <v>206</v>
      </c>
      <c r="B158" s="1">
        <v>1</v>
      </c>
    </row>
    <row r="159" spans="1:2" x14ac:dyDescent="0.2">
      <c r="A159" s="7" t="s">
        <v>207</v>
      </c>
      <c r="B159" s="1">
        <v>1</v>
      </c>
    </row>
    <row r="160" spans="1:2" x14ac:dyDescent="0.2">
      <c r="A160" s="7" t="s">
        <v>208</v>
      </c>
      <c r="B160" s="1">
        <v>1</v>
      </c>
    </row>
    <row r="161" spans="1:2" x14ac:dyDescent="0.2">
      <c r="A161" s="7" t="s">
        <v>209</v>
      </c>
      <c r="B161" s="1">
        <v>1</v>
      </c>
    </row>
    <row r="162" spans="1:2" x14ac:dyDescent="0.2">
      <c r="A162" s="7" t="s">
        <v>210</v>
      </c>
      <c r="B162" s="1">
        <v>1</v>
      </c>
    </row>
    <row r="163" spans="1:2" x14ac:dyDescent="0.2">
      <c r="A163" s="7" t="s">
        <v>211</v>
      </c>
      <c r="B163" s="1">
        <v>1</v>
      </c>
    </row>
    <row r="164" spans="1:2" x14ac:dyDescent="0.2">
      <c r="A164" s="7" t="s">
        <v>212</v>
      </c>
      <c r="B164" s="1">
        <v>1</v>
      </c>
    </row>
    <row r="165" spans="1:2" x14ac:dyDescent="0.2">
      <c r="A165" s="7" t="s">
        <v>213</v>
      </c>
      <c r="B165" s="1">
        <v>1</v>
      </c>
    </row>
    <row r="166" spans="1:2" x14ac:dyDescent="0.2">
      <c r="A166" s="7" t="s">
        <v>214</v>
      </c>
      <c r="B166" s="1">
        <v>1</v>
      </c>
    </row>
    <row r="167" spans="1:2" x14ac:dyDescent="0.2">
      <c r="A167" s="7" t="s">
        <v>215</v>
      </c>
      <c r="B167" s="1">
        <v>1</v>
      </c>
    </row>
    <row r="168" spans="1:2" x14ac:dyDescent="0.2">
      <c r="A168" s="7" t="s">
        <v>216</v>
      </c>
      <c r="B168" s="1">
        <v>1</v>
      </c>
    </row>
    <row r="169" spans="1:2" x14ac:dyDescent="0.2">
      <c r="A169" s="7" t="s">
        <v>217</v>
      </c>
      <c r="B169" s="1">
        <v>1</v>
      </c>
    </row>
    <row r="170" spans="1:2" x14ac:dyDescent="0.2">
      <c r="A170" s="7" t="s">
        <v>218</v>
      </c>
      <c r="B170" s="1">
        <v>1</v>
      </c>
    </row>
    <row r="171" spans="1:2" x14ac:dyDescent="0.2">
      <c r="A171" s="7" t="s">
        <v>219</v>
      </c>
      <c r="B171" s="1">
        <v>1</v>
      </c>
    </row>
    <row r="172" spans="1:2" x14ac:dyDescent="0.2">
      <c r="A172" s="7" t="s">
        <v>220</v>
      </c>
      <c r="B172" s="1">
        <v>1</v>
      </c>
    </row>
    <row r="173" spans="1:2" x14ac:dyDescent="0.2">
      <c r="A173" s="7" t="s">
        <v>221</v>
      </c>
      <c r="B173" s="1">
        <v>1</v>
      </c>
    </row>
    <row r="174" spans="1:2" x14ac:dyDescent="0.2">
      <c r="A174" s="7" t="s">
        <v>222</v>
      </c>
      <c r="B174" s="1">
        <v>1</v>
      </c>
    </row>
    <row r="175" spans="1:2" x14ac:dyDescent="0.2">
      <c r="A175" s="7" t="s">
        <v>223</v>
      </c>
      <c r="B175" s="1">
        <v>1</v>
      </c>
    </row>
    <row r="176" spans="1:2" x14ac:dyDescent="0.2">
      <c r="A176" s="7" t="s">
        <v>224</v>
      </c>
      <c r="B176" s="1">
        <v>1</v>
      </c>
    </row>
    <row r="177" spans="1:2" x14ac:dyDescent="0.2">
      <c r="A177" s="7" t="s">
        <v>225</v>
      </c>
      <c r="B177" s="1">
        <v>1</v>
      </c>
    </row>
    <row r="178" spans="1:2" x14ac:dyDescent="0.2">
      <c r="A178" s="7" t="s">
        <v>226</v>
      </c>
      <c r="B178" s="1">
        <v>1</v>
      </c>
    </row>
    <row r="179" spans="1:2" x14ac:dyDescent="0.2">
      <c r="A179" s="7" t="s">
        <v>227</v>
      </c>
      <c r="B179" s="1">
        <v>1</v>
      </c>
    </row>
    <row r="180" spans="1:2" x14ac:dyDescent="0.2">
      <c r="A180" s="7" t="s">
        <v>228</v>
      </c>
      <c r="B180" s="1">
        <v>1</v>
      </c>
    </row>
    <row r="181" spans="1:2" x14ac:dyDescent="0.2">
      <c r="A181" s="7" t="s">
        <v>229</v>
      </c>
      <c r="B181" s="1">
        <v>1</v>
      </c>
    </row>
    <row r="182" spans="1:2" x14ac:dyDescent="0.2">
      <c r="A182" s="7" t="s">
        <v>230</v>
      </c>
      <c r="B182" s="1">
        <v>1</v>
      </c>
    </row>
    <row r="183" spans="1:2" x14ac:dyDescent="0.2">
      <c r="A183" s="7" t="s">
        <v>231</v>
      </c>
      <c r="B183" s="1">
        <v>1</v>
      </c>
    </row>
    <row r="184" spans="1:2" x14ac:dyDescent="0.2">
      <c r="A184" s="7" t="s">
        <v>232</v>
      </c>
      <c r="B184" s="1">
        <v>1</v>
      </c>
    </row>
    <row r="185" spans="1:2" x14ac:dyDescent="0.2">
      <c r="A185" s="7" t="s">
        <v>233</v>
      </c>
      <c r="B185" s="1">
        <v>1</v>
      </c>
    </row>
    <row r="186" spans="1:2" x14ac:dyDescent="0.2">
      <c r="A186" s="7" t="s">
        <v>234</v>
      </c>
      <c r="B186" s="1">
        <v>1</v>
      </c>
    </row>
    <row r="187" spans="1:2" x14ac:dyDescent="0.2">
      <c r="A187" s="7" t="s">
        <v>235</v>
      </c>
      <c r="B187" s="1">
        <v>1</v>
      </c>
    </row>
    <row r="188" spans="1:2" x14ac:dyDescent="0.2">
      <c r="A188" s="7" t="s">
        <v>236</v>
      </c>
      <c r="B188" s="1">
        <v>1</v>
      </c>
    </row>
    <row r="189" spans="1:2" x14ac:dyDescent="0.2">
      <c r="A189" s="7" t="s">
        <v>237</v>
      </c>
      <c r="B189" s="1">
        <v>1</v>
      </c>
    </row>
    <row r="190" spans="1:2" x14ac:dyDescent="0.2">
      <c r="A190" s="7" t="s">
        <v>238</v>
      </c>
      <c r="B190" s="1">
        <v>1</v>
      </c>
    </row>
    <row r="191" spans="1:2" x14ac:dyDescent="0.2">
      <c r="A191" s="7" t="s">
        <v>239</v>
      </c>
      <c r="B191" s="1">
        <v>1</v>
      </c>
    </row>
    <row r="192" spans="1:2" x14ac:dyDescent="0.2">
      <c r="A192" s="7" t="s">
        <v>240</v>
      </c>
      <c r="B192" s="1">
        <v>1</v>
      </c>
    </row>
    <row r="193" spans="1:2" x14ac:dyDescent="0.2">
      <c r="A193" s="7" t="s">
        <v>241</v>
      </c>
      <c r="B193" s="1">
        <v>1</v>
      </c>
    </row>
    <row r="194" spans="1:2" x14ac:dyDescent="0.2">
      <c r="A194" s="7" t="s">
        <v>242</v>
      </c>
      <c r="B194" s="1">
        <v>1</v>
      </c>
    </row>
    <row r="195" spans="1:2" x14ac:dyDescent="0.2">
      <c r="A195" s="7" t="s">
        <v>243</v>
      </c>
      <c r="B195" s="1">
        <v>1</v>
      </c>
    </row>
    <row r="196" spans="1:2" x14ac:dyDescent="0.2">
      <c r="A196" s="7" t="s">
        <v>244</v>
      </c>
      <c r="B196" s="1">
        <v>1</v>
      </c>
    </row>
    <row r="197" spans="1:2" x14ac:dyDescent="0.2">
      <c r="A197" s="7" t="s">
        <v>245</v>
      </c>
      <c r="B197" s="1">
        <v>1</v>
      </c>
    </row>
    <row r="198" spans="1:2" x14ac:dyDescent="0.2">
      <c r="A198" s="7" t="s">
        <v>246</v>
      </c>
      <c r="B198" s="1">
        <v>1</v>
      </c>
    </row>
    <row r="199" spans="1:2" x14ac:dyDescent="0.2">
      <c r="A199" s="7" t="s">
        <v>247</v>
      </c>
      <c r="B199" s="1">
        <v>1</v>
      </c>
    </row>
    <row r="200" spans="1:2" x14ac:dyDescent="0.2">
      <c r="A200" s="7" t="s">
        <v>248</v>
      </c>
      <c r="B200" s="1">
        <v>1</v>
      </c>
    </row>
    <row r="201" spans="1:2" x14ac:dyDescent="0.2">
      <c r="A201" s="7" t="s">
        <v>249</v>
      </c>
      <c r="B201" s="1">
        <v>1</v>
      </c>
    </row>
    <row r="202" spans="1:2" x14ac:dyDescent="0.2">
      <c r="A202" s="7" t="s">
        <v>250</v>
      </c>
      <c r="B202" s="1">
        <v>1</v>
      </c>
    </row>
    <row r="203" spans="1:2" x14ac:dyDescent="0.2">
      <c r="A203" s="7" t="s">
        <v>251</v>
      </c>
      <c r="B203" s="1">
        <v>1</v>
      </c>
    </row>
    <row r="204" spans="1:2" x14ac:dyDescent="0.2">
      <c r="A204" s="7" t="s">
        <v>252</v>
      </c>
      <c r="B204" s="1">
        <v>1</v>
      </c>
    </row>
    <row r="205" spans="1:2" x14ac:dyDescent="0.2">
      <c r="A205" s="7" t="s">
        <v>253</v>
      </c>
      <c r="B205" s="1">
        <v>1</v>
      </c>
    </row>
    <row r="206" spans="1:2" x14ac:dyDescent="0.2">
      <c r="A206" s="7" t="s">
        <v>254</v>
      </c>
      <c r="B206" s="1">
        <v>1</v>
      </c>
    </row>
    <row r="207" spans="1:2" x14ac:dyDescent="0.2">
      <c r="A207" s="7" t="s">
        <v>255</v>
      </c>
      <c r="B207" s="1">
        <v>1</v>
      </c>
    </row>
    <row r="208" spans="1:2" x14ac:dyDescent="0.2">
      <c r="A208" s="7" t="s">
        <v>256</v>
      </c>
      <c r="B208" s="1">
        <v>1</v>
      </c>
    </row>
    <row r="209" spans="1:2" x14ac:dyDescent="0.2">
      <c r="A209" s="7" t="s">
        <v>257</v>
      </c>
      <c r="B209" s="1">
        <v>1</v>
      </c>
    </row>
    <row r="210" spans="1:2" x14ac:dyDescent="0.2">
      <c r="A210" s="7" t="s">
        <v>258</v>
      </c>
      <c r="B210" s="1">
        <v>1</v>
      </c>
    </row>
    <row r="211" spans="1:2" x14ac:dyDescent="0.2">
      <c r="A211" s="7" t="s">
        <v>259</v>
      </c>
      <c r="B211" s="1">
        <v>1</v>
      </c>
    </row>
    <row r="212" spans="1:2" x14ac:dyDescent="0.2">
      <c r="A212" s="7" t="s">
        <v>260</v>
      </c>
      <c r="B212" s="1">
        <v>1</v>
      </c>
    </row>
    <row r="213" spans="1:2" x14ac:dyDescent="0.2">
      <c r="A213" s="7" t="s">
        <v>261</v>
      </c>
      <c r="B213" s="1">
        <v>1</v>
      </c>
    </row>
    <row r="214" spans="1:2" x14ac:dyDescent="0.2">
      <c r="A214" s="7" t="s">
        <v>262</v>
      </c>
      <c r="B214" s="1">
        <v>1</v>
      </c>
    </row>
    <row r="215" spans="1:2" x14ac:dyDescent="0.2">
      <c r="A215" s="7" t="s">
        <v>263</v>
      </c>
      <c r="B215" s="1">
        <v>1</v>
      </c>
    </row>
    <row r="216" spans="1:2" x14ac:dyDescent="0.2">
      <c r="A216" s="7" t="s">
        <v>264</v>
      </c>
      <c r="B216" s="1">
        <v>1</v>
      </c>
    </row>
    <row r="217" spans="1:2" x14ac:dyDescent="0.2">
      <c r="A217" s="7" t="s">
        <v>265</v>
      </c>
      <c r="B217" s="1">
        <v>1</v>
      </c>
    </row>
    <row r="218" spans="1:2" x14ac:dyDescent="0.2">
      <c r="A218" s="7" t="s">
        <v>266</v>
      </c>
      <c r="B218" s="1">
        <v>1</v>
      </c>
    </row>
    <row r="219" spans="1:2" x14ac:dyDescent="0.2">
      <c r="A219" s="7" t="s">
        <v>267</v>
      </c>
      <c r="B219" s="1">
        <v>1</v>
      </c>
    </row>
    <row r="220" spans="1:2" x14ac:dyDescent="0.2">
      <c r="A220" s="7" t="s">
        <v>268</v>
      </c>
      <c r="B220" s="1">
        <v>1</v>
      </c>
    </row>
    <row r="221" spans="1:2" x14ac:dyDescent="0.2">
      <c r="A221" s="7" t="s">
        <v>269</v>
      </c>
      <c r="B221" s="1">
        <v>1</v>
      </c>
    </row>
    <row r="222" spans="1:2" x14ac:dyDescent="0.2">
      <c r="A222" s="7" t="s">
        <v>270</v>
      </c>
      <c r="B222" s="1">
        <v>1</v>
      </c>
    </row>
    <row r="223" spans="1:2" x14ac:dyDescent="0.2">
      <c r="A223" s="7" t="s">
        <v>271</v>
      </c>
      <c r="B223" s="1">
        <v>1</v>
      </c>
    </row>
    <row r="224" spans="1:2" x14ac:dyDescent="0.2">
      <c r="A224" s="7" t="s">
        <v>272</v>
      </c>
      <c r="B224" s="1">
        <v>1</v>
      </c>
    </row>
    <row r="225" spans="1:2" x14ac:dyDescent="0.2">
      <c r="A225" s="7" t="s">
        <v>273</v>
      </c>
      <c r="B225" s="1">
        <v>1</v>
      </c>
    </row>
    <row r="226" spans="1:2" x14ac:dyDescent="0.2">
      <c r="A226" s="7" t="s">
        <v>274</v>
      </c>
      <c r="B226" s="1">
        <v>1</v>
      </c>
    </row>
    <row r="227" spans="1:2" x14ac:dyDescent="0.2">
      <c r="A227" s="7" t="s">
        <v>275</v>
      </c>
      <c r="B227" s="1">
        <v>1</v>
      </c>
    </row>
    <row r="228" spans="1:2" x14ac:dyDescent="0.2">
      <c r="A228" s="7" t="s">
        <v>276</v>
      </c>
      <c r="B228" s="1">
        <v>1</v>
      </c>
    </row>
    <row r="229" spans="1:2" x14ac:dyDescent="0.2">
      <c r="A229" s="7" t="s">
        <v>277</v>
      </c>
      <c r="B229" s="1">
        <v>1</v>
      </c>
    </row>
    <row r="230" spans="1:2" x14ac:dyDescent="0.2">
      <c r="A230" s="7" t="s">
        <v>278</v>
      </c>
      <c r="B230" s="1">
        <v>1</v>
      </c>
    </row>
    <row r="231" spans="1:2" x14ac:dyDescent="0.2">
      <c r="A231" s="7" t="s">
        <v>279</v>
      </c>
      <c r="B231" s="1">
        <v>1</v>
      </c>
    </row>
    <row r="232" spans="1:2" x14ac:dyDescent="0.2">
      <c r="A232" s="7" t="s">
        <v>280</v>
      </c>
      <c r="B232" s="1">
        <v>1</v>
      </c>
    </row>
    <row r="233" spans="1:2" x14ac:dyDescent="0.2">
      <c r="A233" s="7" t="s">
        <v>281</v>
      </c>
      <c r="B233" s="1">
        <v>1</v>
      </c>
    </row>
    <row r="234" spans="1:2" x14ac:dyDescent="0.2">
      <c r="A234" s="7" t="s">
        <v>282</v>
      </c>
      <c r="B234" s="1">
        <v>1</v>
      </c>
    </row>
    <row r="235" spans="1:2" x14ac:dyDescent="0.2">
      <c r="A235" s="7" t="s">
        <v>283</v>
      </c>
      <c r="B235" s="1">
        <v>1</v>
      </c>
    </row>
    <row r="236" spans="1:2" x14ac:dyDescent="0.2">
      <c r="A236" s="7" t="s">
        <v>284</v>
      </c>
      <c r="B236" s="1">
        <v>1</v>
      </c>
    </row>
    <row r="237" spans="1:2" x14ac:dyDescent="0.2">
      <c r="A237" s="7" t="s">
        <v>285</v>
      </c>
      <c r="B237" s="1">
        <v>1</v>
      </c>
    </row>
    <row r="238" spans="1:2" x14ac:dyDescent="0.2">
      <c r="A238" s="7" t="s">
        <v>286</v>
      </c>
      <c r="B238" s="1">
        <v>1</v>
      </c>
    </row>
    <row r="239" spans="1:2" x14ac:dyDescent="0.2">
      <c r="A239" s="7" t="s">
        <v>287</v>
      </c>
      <c r="B239" s="1">
        <v>1</v>
      </c>
    </row>
    <row r="240" spans="1:2" x14ac:dyDescent="0.2">
      <c r="A240" s="7" t="s">
        <v>288</v>
      </c>
      <c r="B240" s="1">
        <v>1</v>
      </c>
    </row>
    <row r="241" spans="1:2" x14ac:dyDescent="0.2">
      <c r="A241" s="7" t="s">
        <v>289</v>
      </c>
      <c r="B241" s="1">
        <v>1</v>
      </c>
    </row>
    <row r="242" spans="1:2" x14ac:dyDescent="0.2">
      <c r="A242" s="7" t="s">
        <v>290</v>
      </c>
      <c r="B242" s="1">
        <v>1</v>
      </c>
    </row>
    <row r="243" spans="1:2" x14ac:dyDescent="0.2">
      <c r="A243" s="7" t="s">
        <v>291</v>
      </c>
      <c r="B243" s="1">
        <v>1</v>
      </c>
    </row>
    <row r="244" spans="1:2" x14ac:dyDescent="0.2">
      <c r="A244" s="7" t="s">
        <v>292</v>
      </c>
      <c r="B244" s="1">
        <v>1</v>
      </c>
    </row>
    <row r="245" spans="1:2" x14ac:dyDescent="0.2">
      <c r="A245" s="7" t="s">
        <v>293</v>
      </c>
      <c r="B245" s="1">
        <v>1</v>
      </c>
    </row>
    <row r="246" spans="1:2" x14ac:dyDescent="0.2">
      <c r="A246" s="7" t="s">
        <v>294</v>
      </c>
      <c r="B246" s="1">
        <v>1</v>
      </c>
    </row>
    <row r="247" spans="1:2" x14ac:dyDescent="0.2">
      <c r="A247" s="7" t="s">
        <v>295</v>
      </c>
      <c r="B247" s="1">
        <v>1</v>
      </c>
    </row>
    <row r="248" spans="1:2" x14ac:dyDescent="0.2">
      <c r="A248" s="7" t="s">
        <v>296</v>
      </c>
      <c r="B248" s="1">
        <v>1</v>
      </c>
    </row>
    <row r="249" spans="1:2" x14ac:dyDescent="0.2">
      <c r="A249" s="7" t="s">
        <v>297</v>
      </c>
      <c r="B249" s="1">
        <v>1</v>
      </c>
    </row>
    <row r="250" spans="1:2" x14ac:dyDescent="0.2">
      <c r="A250" s="7" t="s">
        <v>298</v>
      </c>
      <c r="B250" s="1">
        <v>1</v>
      </c>
    </row>
    <row r="251" spans="1:2" x14ac:dyDescent="0.2">
      <c r="A251" s="7" t="s">
        <v>299</v>
      </c>
      <c r="B251" s="1">
        <v>1</v>
      </c>
    </row>
    <row r="252" spans="1:2" x14ac:dyDescent="0.2">
      <c r="A252" s="7" t="s">
        <v>300</v>
      </c>
      <c r="B252" s="1">
        <v>1</v>
      </c>
    </row>
    <row r="253" spans="1:2" x14ac:dyDescent="0.2">
      <c r="A253" s="7" t="s">
        <v>301</v>
      </c>
      <c r="B253" s="1">
        <v>1</v>
      </c>
    </row>
    <row r="254" spans="1:2" x14ac:dyDescent="0.2">
      <c r="A254" s="7" t="s">
        <v>302</v>
      </c>
      <c r="B254" s="1">
        <v>1</v>
      </c>
    </row>
    <row r="255" spans="1:2" x14ac:dyDescent="0.2">
      <c r="A255" s="7" t="s">
        <v>303</v>
      </c>
      <c r="B255" s="1">
        <v>1</v>
      </c>
    </row>
    <row r="256" spans="1:2" x14ac:dyDescent="0.2">
      <c r="A256" s="7" t="s">
        <v>304</v>
      </c>
      <c r="B256" s="1">
        <v>1</v>
      </c>
    </row>
    <row r="257" spans="1:2" x14ac:dyDescent="0.2">
      <c r="A257" s="7" t="s">
        <v>305</v>
      </c>
      <c r="B257" s="1">
        <v>1</v>
      </c>
    </row>
    <row r="258" spans="1:2" x14ac:dyDescent="0.2">
      <c r="A258" s="7" t="s">
        <v>306</v>
      </c>
      <c r="B258" s="1">
        <v>1</v>
      </c>
    </row>
    <row r="259" spans="1:2" x14ac:dyDescent="0.2">
      <c r="A259" s="7" t="s">
        <v>307</v>
      </c>
      <c r="B259" s="1">
        <v>1</v>
      </c>
    </row>
    <row r="260" spans="1:2" x14ac:dyDescent="0.2">
      <c r="A260" s="7" t="s">
        <v>308</v>
      </c>
      <c r="B260" s="1">
        <v>1</v>
      </c>
    </row>
    <row r="261" spans="1:2" x14ac:dyDescent="0.2">
      <c r="A261" s="7" t="s">
        <v>309</v>
      </c>
      <c r="B261" s="1">
        <v>1</v>
      </c>
    </row>
    <row r="262" spans="1:2" x14ac:dyDescent="0.2">
      <c r="A262" s="7" t="s">
        <v>310</v>
      </c>
      <c r="B262" s="1">
        <v>1</v>
      </c>
    </row>
    <row r="263" spans="1:2" x14ac:dyDescent="0.2">
      <c r="A263" s="7" t="s">
        <v>311</v>
      </c>
      <c r="B263" s="1">
        <v>1</v>
      </c>
    </row>
    <row r="264" spans="1:2" x14ac:dyDescent="0.2">
      <c r="A264" s="7" t="s">
        <v>312</v>
      </c>
      <c r="B264" s="1">
        <v>1</v>
      </c>
    </row>
    <row r="265" spans="1:2" x14ac:dyDescent="0.2">
      <c r="A265" s="7" t="s">
        <v>313</v>
      </c>
      <c r="B265" s="1">
        <v>1</v>
      </c>
    </row>
    <row r="266" spans="1:2" x14ac:dyDescent="0.2">
      <c r="A266" s="7" t="s">
        <v>314</v>
      </c>
      <c r="B266" s="1">
        <v>1</v>
      </c>
    </row>
    <row r="267" spans="1:2" x14ac:dyDescent="0.2">
      <c r="A267" s="7" t="s">
        <v>315</v>
      </c>
      <c r="B267" s="1">
        <v>1</v>
      </c>
    </row>
    <row r="268" spans="1:2" x14ac:dyDescent="0.2">
      <c r="A268" s="7" t="s">
        <v>316</v>
      </c>
      <c r="B268" s="1">
        <v>1</v>
      </c>
    </row>
    <row r="269" spans="1:2" x14ac:dyDescent="0.2">
      <c r="A269" s="7" t="s">
        <v>317</v>
      </c>
      <c r="B269" s="1">
        <v>1</v>
      </c>
    </row>
    <row r="270" spans="1:2" x14ac:dyDescent="0.2">
      <c r="A270" s="7" t="s">
        <v>318</v>
      </c>
      <c r="B270" s="1">
        <v>1</v>
      </c>
    </row>
    <row r="271" spans="1:2" x14ac:dyDescent="0.2">
      <c r="A271" s="7" t="s">
        <v>319</v>
      </c>
      <c r="B271" s="1">
        <v>1</v>
      </c>
    </row>
    <row r="272" spans="1:2" x14ac:dyDescent="0.2">
      <c r="A272" s="7" t="s">
        <v>320</v>
      </c>
      <c r="B272" s="1">
        <v>1</v>
      </c>
    </row>
    <row r="273" spans="1:2" x14ac:dyDescent="0.2">
      <c r="A273" s="7" t="s">
        <v>321</v>
      </c>
      <c r="B273" s="1">
        <v>1</v>
      </c>
    </row>
    <row r="274" spans="1:2" x14ac:dyDescent="0.2">
      <c r="A274" s="7" t="s">
        <v>322</v>
      </c>
      <c r="B274" s="1">
        <v>1</v>
      </c>
    </row>
    <row r="275" spans="1:2" x14ac:dyDescent="0.2">
      <c r="A275" s="7" t="s">
        <v>323</v>
      </c>
      <c r="B275" s="1">
        <v>1</v>
      </c>
    </row>
    <row r="276" spans="1:2" x14ac:dyDescent="0.2">
      <c r="A276" s="7" t="s">
        <v>324</v>
      </c>
      <c r="B276" s="1">
        <v>1</v>
      </c>
    </row>
    <row r="277" spans="1:2" x14ac:dyDescent="0.2">
      <c r="A277" s="7" t="s">
        <v>325</v>
      </c>
      <c r="B277" s="1">
        <v>1</v>
      </c>
    </row>
    <row r="278" spans="1:2" x14ac:dyDescent="0.2">
      <c r="A278" s="7" t="s">
        <v>326</v>
      </c>
      <c r="B278" s="1">
        <v>1</v>
      </c>
    </row>
    <row r="279" spans="1:2" x14ac:dyDescent="0.2">
      <c r="A279" s="7" t="s">
        <v>327</v>
      </c>
      <c r="B279" s="1">
        <v>1</v>
      </c>
    </row>
    <row r="280" spans="1:2" x14ac:dyDescent="0.2">
      <c r="A280" s="7" t="s">
        <v>328</v>
      </c>
      <c r="B280" s="1">
        <v>1</v>
      </c>
    </row>
    <row r="281" spans="1:2" x14ac:dyDescent="0.2">
      <c r="A281" s="7" t="s">
        <v>329</v>
      </c>
      <c r="B281" s="1">
        <v>1</v>
      </c>
    </row>
    <row r="282" spans="1:2" x14ac:dyDescent="0.2">
      <c r="A282" s="7" t="s">
        <v>330</v>
      </c>
      <c r="B282" s="1">
        <v>1</v>
      </c>
    </row>
    <row r="283" spans="1:2" x14ac:dyDescent="0.2">
      <c r="A283" s="7" t="s">
        <v>331</v>
      </c>
      <c r="B283" s="1">
        <v>1</v>
      </c>
    </row>
    <row r="284" spans="1:2" x14ac:dyDescent="0.2">
      <c r="A284" s="7" t="s">
        <v>332</v>
      </c>
      <c r="B284" s="1">
        <v>1</v>
      </c>
    </row>
    <row r="285" spans="1:2" x14ac:dyDescent="0.2">
      <c r="A285" s="7" t="s">
        <v>333</v>
      </c>
      <c r="B285" s="1">
        <v>1</v>
      </c>
    </row>
    <row r="286" spans="1:2" x14ac:dyDescent="0.2">
      <c r="A286" s="7" t="s">
        <v>334</v>
      </c>
      <c r="B286" s="1">
        <v>1</v>
      </c>
    </row>
    <row r="287" spans="1:2" x14ac:dyDescent="0.2">
      <c r="A287" s="7" t="s">
        <v>335</v>
      </c>
      <c r="B287" s="1">
        <v>1</v>
      </c>
    </row>
    <row r="288" spans="1:2" x14ac:dyDescent="0.2">
      <c r="A288" s="7" t="s">
        <v>336</v>
      </c>
      <c r="B288" s="1">
        <v>1</v>
      </c>
    </row>
    <row r="289" spans="1:2" x14ac:dyDescent="0.2">
      <c r="A289" s="7" t="s">
        <v>337</v>
      </c>
      <c r="B289" s="1">
        <v>1</v>
      </c>
    </row>
    <row r="290" spans="1:2" x14ac:dyDescent="0.2">
      <c r="A290" s="7" t="s">
        <v>338</v>
      </c>
      <c r="B290" s="1">
        <v>1</v>
      </c>
    </row>
    <row r="291" spans="1:2" x14ac:dyDescent="0.2">
      <c r="A291" s="7" t="s">
        <v>339</v>
      </c>
      <c r="B291" s="1">
        <v>1</v>
      </c>
    </row>
    <row r="292" spans="1:2" x14ac:dyDescent="0.2">
      <c r="A292" s="7" t="s">
        <v>340</v>
      </c>
      <c r="B292" s="1">
        <v>1</v>
      </c>
    </row>
    <row r="293" spans="1:2" x14ac:dyDescent="0.2">
      <c r="A293" s="7" t="s">
        <v>341</v>
      </c>
      <c r="B293" s="1">
        <v>1</v>
      </c>
    </row>
    <row r="294" spans="1:2" x14ac:dyDescent="0.2">
      <c r="A294" s="7" t="s">
        <v>342</v>
      </c>
      <c r="B294" s="1">
        <v>1</v>
      </c>
    </row>
    <row r="295" spans="1:2" x14ac:dyDescent="0.2">
      <c r="A295" s="7" t="s">
        <v>343</v>
      </c>
      <c r="B295" s="1">
        <v>1</v>
      </c>
    </row>
    <row r="296" spans="1:2" x14ac:dyDescent="0.2">
      <c r="A296" s="7" t="s">
        <v>344</v>
      </c>
      <c r="B296" s="1">
        <v>1</v>
      </c>
    </row>
    <row r="297" spans="1:2" x14ac:dyDescent="0.2">
      <c r="A297" s="7" t="s">
        <v>345</v>
      </c>
      <c r="B297" s="1">
        <v>1</v>
      </c>
    </row>
    <row r="298" spans="1:2" x14ac:dyDescent="0.2">
      <c r="A298" s="7" t="s">
        <v>346</v>
      </c>
      <c r="B298" s="1">
        <v>1</v>
      </c>
    </row>
    <row r="299" spans="1:2" x14ac:dyDescent="0.2">
      <c r="A299" s="7" t="s">
        <v>347</v>
      </c>
      <c r="B299" s="1">
        <v>1</v>
      </c>
    </row>
    <row r="300" spans="1:2" x14ac:dyDescent="0.2">
      <c r="A300" s="7" t="s">
        <v>348</v>
      </c>
      <c r="B300" s="1">
        <v>1</v>
      </c>
    </row>
    <row r="301" spans="1:2" x14ac:dyDescent="0.2">
      <c r="A301" s="7" t="s">
        <v>349</v>
      </c>
      <c r="B301" s="1">
        <v>1</v>
      </c>
    </row>
    <row r="302" spans="1:2" x14ac:dyDescent="0.2">
      <c r="A302" s="7" t="s">
        <v>350</v>
      </c>
      <c r="B302" s="1">
        <v>1</v>
      </c>
    </row>
    <row r="303" spans="1:2" x14ac:dyDescent="0.2">
      <c r="A303" s="7" t="s">
        <v>351</v>
      </c>
      <c r="B303" s="1">
        <v>1</v>
      </c>
    </row>
    <row r="304" spans="1:2" x14ac:dyDescent="0.2">
      <c r="A304" s="7" t="s">
        <v>352</v>
      </c>
      <c r="B304" s="1">
        <v>1</v>
      </c>
    </row>
    <row r="305" spans="1:2" x14ac:dyDescent="0.2">
      <c r="A305" s="7" t="s">
        <v>353</v>
      </c>
      <c r="B305" s="1">
        <v>1</v>
      </c>
    </row>
    <row r="306" spans="1:2" x14ac:dyDescent="0.2">
      <c r="A306" s="7" t="s">
        <v>354</v>
      </c>
      <c r="B306" s="1">
        <v>1</v>
      </c>
    </row>
    <row r="307" spans="1:2" x14ac:dyDescent="0.2">
      <c r="A307" s="7" t="s">
        <v>355</v>
      </c>
      <c r="B307" s="1">
        <v>1</v>
      </c>
    </row>
    <row r="308" spans="1:2" x14ac:dyDescent="0.2">
      <c r="A308" s="7" t="s">
        <v>356</v>
      </c>
      <c r="B308" s="1">
        <v>1</v>
      </c>
    </row>
    <row r="309" spans="1:2" x14ac:dyDescent="0.2">
      <c r="A309" s="7" t="s">
        <v>357</v>
      </c>
      <c r="B309" s="1">
        <v>1</v>
      </c>
    </row>
    <row r="310" spans="1:2" x14ac:dyDescent="0.2">
      <c r="A310" s="7" t="s">
        <v>358</v>
      </c>
      <c r="B310" s="1">
        <v>1</v>
      </c>
    </row>
    <row r="311" spans="1:2" x14ac:dyDescent="0.2">
      <c r="A311" s="7" t="s">
        <v>359</v>
      </c>
      <c r="B311" s="1">
        <v>1</v>
      </c>
    </row>
    <row r="312" spans="1:2" x14ac:dyDescent="0.2">
      <c r="A312" s="7" t="s">
        <v>360</v>
      </c>
      <c r="B312" s="1">
        <v>1</v>
      </c>
    </row>
    <row r="313" spans="1:2" x14ac:dyDescent="0.2">
      <c r="A313" s="7" t="s">
        <v>361</v>
      </c>
      <c r="B313" s="1">
        <v>1</v>
      </c>
    </row>
    <row r="314" spans="1:2" x14ac:dyDescent="0.2">
      <c r="A314" s="7" t="s">
        <v>362</v>
      </c>
      <c r="B314" s="1">
        <v>1</v>
      </c>
    </row>
    <row r="315" spans="1:2" x14ac:dyDescent="0.2">
      <c r="A315" s="7" t="s">
        <v>363</v>
      </c>
      <c r="B315" s="1">
        <v>1</v>
      </c>
    </row>
    <row r="316" spans="1:2" x14ac:dyDescent="0.2">
      <c r="A316" s="7" t="s">
        <v>364</v>
      </c>
      <c r="B316" s="1">
        <v>1</v>
      </c>
    </row>
    <row r="317" spans="1:2" x14ac:dyDescent="0.2">
      <c r="A317" s="7" t="s">
        <v>365</v>
      </c>
      <c r="B317" s="1">
        <v>1</v>
      </c>
    </row>
    <row r="318" spans="1:2" x14ac:dyDescent="0.2">
      <c r="A318" s="7" t="s">
        <v>366</v>
      </c>
      <c r="B318" s="1">
        <v>1</v>
      </c>
    </row>
    <row r="319" spans="1:2" x14ac:dyDescent="0.2">
      <c r="A319" s="7" t="s">
        <v>367</v>
      </c>
      <c r="B319" s="1">
        <v>1</v>
      </c>
    </row>
    <row r="320" spans="1:2" x14ac:dyDescent="0.2">
      <c r="A320" s="7" t="s">
        <v>368</v>
      </c>
      <c r="B320" s="1">
        <v>1</v>
      </c>
    </row>
    <row r="321" spans="1:2" x14ac:dyDescent="0.2">
      <c r="A321" s="7" t="s">
        <v>369</v>
      </c>
      <c r="B321" s="1">
        <v>1</v>
      </c>
    </row>
    <row r="322" spans="1:2" x14ac:dyDescent="0.2">
      <c r="A322" s="7" t="s">
        <v>370</v>
      </c>
      <c r="B322" s="1">
        <v>1</v>
      </c>
    </row>
    <row r="323" spans="1:2" x14ac:dyDescent="0.2">
      <c r="A323" s="7" t="s">
        <v>371</v>
      </c>
      <c r="B323" s="1">
        <v>1</v>
      </c>
    </row>
    <row r="324" spans="1:2" x14ac:dyDescent="0.2">
      <c r="A324" s="7" t="s">
        <v>372</v>
      </c>
      <c r="B324" s="1">
        <v>1</v>
      </c>
    </row>
    <row r="325" spans="1:2" x14ac:dyDescent="0.2">
      <c r="A325" s="7" t="s">
        <v>373</v>
      </c>
      <c r="B325" s="1">
        <v>1</v>
      </c>
    </row>
    <row r="326" spans="1:2" x14ac:dyDescent="0.2">
      <c r="A326" s="7" t="s">
        <v>374</v>
      </c>
      <c r="B326" s="1">
        <v>1</v>
      </c>
    </row>
    <row r="327" spans="1:2" x14ac:dyDescent="0.2">
      <c r="A327" s="7" t="s">
        <v>375</v>
      </c>
      <c r="B327" s="1">
        <v>1</v>
      </c>
    </row>
    <row r="328" spans="1:2" x14ac:dyDescent="0.2">
      <c r="A328" s="7" t="s">
        <v>376</v>
      </c>
      <c r="B328" s="1">
        <v>1</v>
      </c>
    </row>
    <row r="329" spans="1:2" x14ac:dyDescent="0.2">
      <c r="A329" s="7" t="s">
        <v>377</v>
      </c>
      <c r="B329" s="1">
        <v>1</v>
      </c>
    </row>
    <row r="330" spans="1:2" x14ac:dyDescent="0.2">
      <c r="A330" s="7" t="s">
        <v>378</v>
      </c>
      <c r="B330" s="1">
        <v>1</v>
      </c>
    </row>
    <row r="331" spans="1:2" x14ac:dyDescent="0.2">
      <c r="A331" s="7" t="s">
        <v>379</v>
      </c>
      <c r="B331" s="1">
        <v>1</v>
      </c>
    </row>
    <row r="332" spans="1:2" x14ac:dyDescent="0.2">
      <c r="A332" s="7" t="s">
        <v>380</v>
      </c>
      <c r="B332" s="1">
        <v>1</v>
      </c>
    </row>
    <row r="333" spans="1:2" x14ac:dyDescent="0.2">
      <c r="A333" s="7" t="s">
        <v>381</v>
      </c>
      <c r="B333" s="1">
        <v>1</v>
      </c>
    </row>
    <row r="334" spans="1:2" x14ac:dyDescent="0.2">
      <c r="A334" s="7" t="s">
        <v>382</v>
      </c>
      <c r="B334" s="1">
        <v>1</v>
      </c>
    </row>
    <row r="335" spans="1:2" x14ac:dyDescent="0.2">
      <c r="A335" s="7" t="s">
        <v>383</v>
      </c>
      <c r="B335" s="1">
        <v>1</v>
      </c>
    </row>
    <row r="336" spans="1:2" x14ac:dyDescent="0.2">
      <c r="A336" s="7" t="s">
        <v>384</v>
      </c>
      <c r="B336" s="1">
        <v>1</v>
      </c>
    </row>
    <row r="337" spans="1:2" x14ac:dyDescent="0.2">
      <c r="A337" s="7" t="s">
        <v>385</v>
      </c>
      <c r="B337" s="1">
        <v>1</v>
      </c>
    </row>
    <row r="338" spans="1:2" x14ac:dyDescent="0.2">
      <c r="A338" s="7" t="s">
        <v>386</v>
      </c>
      <c r="B338" s="1">
        <v>1</v>
      </c>
    </row>
    <row r="339" spans="1:2" x14ac:dyDescent="0.2">
      <c r="A339" s="7" t="s">
        <v>387</v>
      </c>
      <c r="B339" s="1">
        <v>1</v>
      </c>
    </row>
    <row r="340" spans="1:2" x14ac:dyDescent="0.2">
      <c r="A340" s="7" t="s">
        <v>388</v>
      </c>
      <c r="B340" s="1">
        <v>1</v>
      </c>
    </row>
    <row r="341" spans="1:2" x14ac:dyDescent="0.2">
      <c r="A341" s="7" t="s">
        <v>389</v>
      </c>
      <c r="B341" s="1">
        <v>1</v>
      </c>
    </row>
    <row r="342" spans="1:2" x14ac:dyDescent="0.2">
      <c r="A342" s="7" t="s">
        <v>390</v>
      </c>
      <c r="B342" s="1">
        <v>1</v>
      </c>
    </row>
    <row r="343" spans="1:2" x14ac:dyDescent="0.2">
      <c r="A343" s="7" t="s">
        <v>391</v>
      </c>
      <c r="B343" s="1">
        <v>1</v>
      </c>
    </row>
    <row r="344" spans="1:2" x14ac:dyDescent="0.2">
      <c r="A344" s="7" t="s">
        <v>392</v>
      </c>
      <c r="B344" s="1">
        <v>1</v>
      </c>
    </row>
    <row r="345" spans="1:2" x14ac:dyDescent="0.2">
      <c r="A345" s="7" t="s">
        <v>393</v>
      </c>
      <c r="B345" s="1">
        <v>1</v>
      </c>
    </row>
    <row r="346" spans="1:2" x14ac:dyDescent="0.2">
      <c r="A346" s="7" t="s">
        <v>394</v>
      </c>
      <c r="B346" s="1">
        <v>1</v>
      </c>
    </row>
    <row r="347" spans="1:2" x14ac:dyDescent="0.2">
      <c r="A347" s="7" t="s">
        <v>395</v>
      </c>
      <c r="B347" s="1">
        <v>1</v>
      </c>
    </row>
    <row r="348" spans="1:2" x14ac:dyDescent="0.2">
      <c r="A348" s="7" t="s">
        <v>396</v>
      </c>
      <c r="B348" s="1">
        <v>1</v>
      </c>
    </row>
    <row r="349" spans="1:2" x14ac:dyDescent="0.2">
      <c r="A349" s="7" t="s">
        <v>397</v>
      </c>
      <c r="B349" s="1">
        <v>1</v>
      </c>
    </row>
    <row r="350" spans="1:2" x14ac:dyDescent="0.2">
      <c r="A350" s="7" t="s">
        <v>398</v>
      </c>
      <c r="B350" s="1">
        <v>1</v>
      </c>
    </row>
    <row r="351" spans="1:2" x14ac:dyDescent="0.2">
      <c r="A351" s="7" t="s">
        <v>399</v>
      </c>
      <c r="B351" s="1">
        <v>1</v>
      </c>
    </row>
    <row r="352" spans="1:2" x14ac:dyDescent="0.2">
      <c r="A352" s="7" t="s">
        <v>400</v>
      </c>
      <c r="B352" s="1">
        <v>1</v>
      </c>
    </row>
    <row r="353" spans="1:2" x14ac:dyDescent="0.2">
      <c r="A353" s="7" t="s">
        <v>401</v>
      </c>
      <c r="B353" s="1">
        <v>1</v>
      </c>
    </row>
    <row r="354" spans="1:2" x14ac:dyDescent="0.2">
      <c r="A354" s="7" t="s">
        <v>402</v>
      </c>
      <c r="B354" s="1">
        <v>1</v>
      </c>
    </row>
    <row r="355" spans="1:2" x14ac:dyDescent="0.2">
      <c r="A355" s="7" t="s">
        <v>403</v>
      </c>
      <c r="B355" s="1">
        <v>1</v>
      </c>
    </row>
    <row r="356" spans="1:2" x14ac:dyDescent="0.2">
      <c r="A356" s="7" t="s">
        <v>404</v>
      </c>
      <c r="B356" s="1">
        <v>1</v>
      </c>
    </row>
    <row r="357" spans="1:2" x14ac:dyDescent="0.2">
      <c r="A357" s="7" t="s">
        <v>405</v>
      </c>
      <c r="B357" s="1">
        <v>1</v>
      </c>
    </row>
    <row r="358" spans="1:2" x14ac:dyDescent="0.2">
      <c r="A358" s="7" t="s">
        <v>406</v>
      </c>
      <c r="B358" s="1">
        <v>1</v>
      </c>
    </row>
    <row r="359" spans="1:2" x14ac:dyDescent="0.2">
      <c r="A359" s="7" t="s">
        <v>407</v>
      </c>
      <c r="B359" s="1">
        <v>1</v>
      </c>
    </row>
    <row r="360" spans="1:2" x14ac:dyDescent="0.2">
      <c r="A360" s="7" t="s">
        <v>408</v>
      </c>
      <c r="B360" s="1">
        <v>1</v>
      </c>
    </row>
    <row r="361" spans="1:2" x14ac:dyDescent="0.2">
      <c r="A361" s="7" t="s">
        <v>409</v>
      </c>
      <c r="B361" s="1">
        <v>1</v>
      </c>
    </row>
    <row r="362" spans="1:2" x14ac:dyDescent="0.2">
      <c r="A362" s="7" t="s">
        <v>410</v>
      </c>
      <c r="B362" s="1">
        <v>1</v>
      </c>
    </row>
    <row r="363" spans="1:2" x14ac:dyDescent="0.2">
      <c r="A363" s="7" t="s">
        <v>411</v>
      </c>
      <c r="B363" s="1">
        <v>1</v>
      </c>
    </row>
    <row r="364" spans="1:2" x14ac:dyDescent="0.2">
      <c r="A364" s="7" t="s">
        <v>412</v>
      </c>
      <c r="B364" s="1">
        <v>1</v>
      </c>
    </row>
    <row r="365" spans="1:2" x14ac:dyDescent="0.2">
      <c r="A365" s="7" t="s">
        <v>413</v>
      </c>
      <c r="B365" s="1">
        <v>1</v>
      </c>
    </row>
    <row r="366" spans="1:2" x14ac:dyDescent="0.2">
      <c r="A366" s="7" t="s">
        <v>414</v>
      </c>
      <c r="B366" s="1">
        <v>1</v>
      </c>
    </row>
    <row r="367" spans="1:2" x14ac:dyDescent="0.2">
      <c r="A367" s="7" t="s">
        <v>415</v>
      </c>
      <c r="B367" s="1">
        <v>1</v>
      </c>
    </row>
    <row r="368" spans="1:2" x14ac:dyDescent="0.2">
      <c r="A368" s="7" t="s">
        <v>416</v>
      </c>
      <c r="B368" s="1">
        <v>1</v>
      </c>
    </row>
    <row r="369" spans="1:2" x14ac:dyDescent="0.2">
      <c r="A369" s="7" t="s">
        <v>417</v>
      </c>
      <c r="B369" s="1">
        <v>1</v>
      </c>
    </row>
    <row r="370" spans="1:2" x14ac:dyDescent="0.2">
      <c r="A370" s="7" t="s">
        <v>418</v>
      </c>
      <c r="B370" s="1">
        <v>1</v>
      </c>
    </row>
    <row r="371" spans="1:2" x14ac:dyDescent="0.2">
      <c r="A371" s="7" t="s">
        <v>419</v>
      </c>
      <c r="B371" s="1">
        <v>1</v>
      </c>
    </row>
    <row r="372" spans="1:2" x14ac:dyDescent="0.2">
      <c r="A372" s="7" t="s">
        <v>420</v>
      </c>
      <c r="B372" s="1">
        <v>1</v>
      </c>
    </row>
    <row r="373" spans="1:2" x14ac:dyDescent="0.2">
      <c r="A373" s="7" t="s">
        <v>421</v>
      </c>
      <c r="B373" s="1">
        <v>1</v>
      </c>
    </row>
    <row r="374" spans="1:2" x14ac:dyDescent="0.2">
      <c r="A374" s="7" t="s">
        <v>422</v>
      </c>
      <c r="B374" s="1">
        <v>1</v>
      </c>
    </row>
    <row r="375" spans="1:2" x14ac:dyDescent="0.2">
      <c r="A375" s="7" t="s">
        <v>423</v>
      </c>
      <c r="B375" s="1">
        <v>1</v>
      </c>
    </row>
    <row r="376" spans="1:2" x14ac:dyDescent="0.2">
      <c r="A376" s="7" t="s">
        <v>424</v>
      </c>
      <c r="B376" s="1">
        <v>1</v>
      </c>
    </row>
    <row r="377" spans="1:2" x14ac:dyDescent="0.2">
      <c r="A377" s="7" t="s">
        <v>425</v>
      </c>
      <c r="B377" s="1">
        <v>1</v>
      </c>
    </row>
    <row r="378" spans="1:2" x14ac:dyDescent="0.2">
      <c r="A378" s="7" t="s">
        <v>426</v>
      </c>
      <c r="B378" s="1">
        <v>1</v>
      </c>
    </row>
    <row r="379" spans="1:2" x14ac:dyDescent="0.2">
      <c r="A379" s="7" t="s">
        <v>427</v>
      </c>
      <c r="B379" s="1">
        <v>1</v>
      </c>
    </row>
    <row r="380" spans="1:2" x14ac:dyDescent="0.2">
      <c r="A380" s="7" t="s">
        <v>428</v>
      </c>
      <c r="B380" s="1">
        <v>1</v>
      </c>
    </row>
    <row r="381" spans="1:2" x14ac:dyDescent="0.2">
      <c r="A381" s="7" t="s">
        <v>429</v>
      </c>
      <c r="B381" s="1">
        <v>1</v>
      </c>
    </row>
    <row r="382" spans="1:2" x14ac:dyDescent="0.2">
      <c r="A382" s="7" t="s">
        <v>430</v>
      </c>
      <c r="B382" s="1">
        <v>1</v>
      </c>
    </row>
    <row r="383" spans="1:2" x14ac:dyDescent="0.2">
      <c r="A383" s="7" t="s">
        <v>431</v>
      </c>
      <c r="B383" s="1">
        <v>1</v>
      </c>
    </row>
    <row r="384" spans="1:2" x14ac:dyDescent="0.2">
      <c r="A384" s="7" t="s">
        <v>432</v>
      </c>
      <c r="B384" s="1">
        <v>1</v>
      </c>
    </row>
    <row r="385" spans="1:2" x14ac:dyDescent="0.2">
      <c r="A385" s="7" t="s">
        <v>433</v>
      </c>
      <c r="B385" s="1">
        <v>1</v>
      </c>
    </row>
    <row r="386" spans="1:2" x14ac:dyDescent="0.2">
      <c r="A386" s="7" t="s">
        <v>434</v>
      </c>
      <c r="B386" s="1">
        <v>1</v>
      </c>
    </row>
    <row r="387" spans="1:2" x14ac:dyDescent="0.2">
      <c r="A387" s="7" t="s">
        <v>435</v>
      </c>
      <c r="B387" s="1">
        <v>1</v>
      </c>
    </row>
    <row r="388" spans="1:2" x14ac:dyDescent="0.2">
      <c r="A388" s="7" t="s">
        <v>436</v>
      </c>
      <c r="B388" s="1">
        <v>1</v>
      </c>
    </row>
    <row r="389" spans="1:2" x14ac:dyDescent="0.2">
      <c r="A389" s="7" t="s">
        <v>437</v>
      </c>
      <c r="B389" s="1">
        <v>1</v>
      </c>
    </row>
    <row r="390" spans="1:2" x14ac:dyDescent="0.2">
      <c r="A390" s="7" t="s">
        <v>438</v>
      </c>
      <c r="B390" s="1">
        <v>1</v>
      </c>
    </row>
    <row r="391" spans="1:2" x14ac:dyDescent="0.2">
      <c r="A391" s="7" t="s">
        <v>439</v>
      </c>
      <c r="B391" s="1">
        <v>1</v>
      </c>
    </row>
    <row r="392" spans="1:2" x14ac:dyDescent="0.2">
      <c r="A392" s="7" t="s">
        <v>440</v>
      </c>
      <c r="B392" s="1">
        <v>1</v>
      </c>
    </row>
    <row r="393" spans="1:2" x14ac:dyDescent="0.2">
      <c r="A393" s="7" t="s">
        <v>441</v>
      </c>
      <c r="B393" s="1">
        <v>1</v>
      </c>
    </row>
    <row r="394" spans="1:2" x14ac:dyDescent="0.2">
      <c r="A394" s="7" t="s">
        <v>442</v>
      </c>
      <c r="B394" s="1">
        <v>1</v>
      </c>
    </row>
    <row r="395" spans="1:2" x14ac:dyDescent="0.2">
      <c r="A395" s="7" t="s">
        <v>443</v>
      </c>
      <c r="B395" s="1">
        <v>1</v>
      </c>
    </row>
    <row r="396" spans="1:2" x14ac:dyDescent="0.2">
      <c r="A396" s="7" t="s">
        <v>444</v>
      </c>
      <c r="B396" s="1">
        <v>1</v>
      </c>
    </row>
    <row r="397" spans="1:2" x14ac:dyDescent="0.2">
      <c r="A397" s="7" t="s">
        <v>445</v>
      </c>
      <c r="B397" s="1">
        <v>1</v>
      </c>
    </row>
    <row r="398" spans="1:2" x14ac:dyDescent="0.2">
      <c r="A398" s="7" t="s">
        <v>446</v>
      </c>
      <c r="B398" s="1">
        <v>1</v>
      </c>
    </row>
    <row r="399" spans="1:2" x14ac:dyDescent="0.2">
      <c r="A399" s="7" t="s">
        <v>447</v>
      </c>
      <c r="B399" s="1">
        <v>1</v>
      </c>
    </row>
    <row r="400" spans="1:2" x14ac:dyDescent="0.2">
      <c r="A400" s="7" t="s">
        <v>448</v>
      </c>
      <c r="B400" s="1">
        <v>1</v>
      </c>
    </row>
    <row r="401" spans="1:2" x14ac:dyDescent="0.2">
      <c r="A401" s="7" t="s">
        <v>449</v>
      </c>
      <c r="B401" s="1">
        <v>1</v>
      </c>
    </row>
    <row r="402" spans="1:2" x14ac:dyDescent="0.2">
      <c r="A402" s="7" t="s">
        <v>450</v>
      </c>
      <c r="B402" s="1">
        <v>1</v>
      </c>
    </row>
    <row r="403" spans="1:2" x14ac:dyDescent="0.2">
      <c r="A403" s="7" t="s">
        <v>451</v>
      </c>
      <c r="B403" s="1">
        <v>1</v>
      </c>
    </row>
    <row r="404" spans="1:2" x14ac:dyDescent="0.2">
      <c r="A404" s="7" t="s">
        <v>452</v>
      </c>
      <c r="B404" s="1">
        <v>1</v>
      </c>
    </row>
    <row r="405" spans="1:2" x14ac:dyDescent="0.2">
      <c r="A405" s="7" t="s">
        <v>453</v>
      </c>
      <c r="B405" s="1">
        <v>1</v>
      </c>
    </row>
    <row r="406" spans="1:2" x14ac:dyDescent="0.2">
      <c r="A406" s="7" t="s">
        <v>454</v>
      </c>
      <c r="B406" s="1">
        <v>1</v>
      </c>
    </row>
    <row r="407" spans="1:2" x14ac:dyDescent="0.2">
      <c r="A407" s="7" t="s">
        <v>455</v>
      </c>
      <c r="B407" s="1">
        <v>1</v>
      </c>
    </row>
    <row r="408" spans="1:2" x14ac:dyDescent="0.2">
      <c r="A408" s="7" t="s">
        <v>456</v>
      </c>
      <c r="B408" s="1">
        <v>1</v>
      </c>
    </row>
    <row r="409" spans="1:2" x14ac:dyDescent="0.2">
      <c r="A409" s="7" t="s">
        <v>457</v>
      </c>
      <c r="B409" s="1">
        <v>1</v>
      </c>
    </row>
    <row r="410" spans="1:2" x14ac:dyDescent="0.2">
      <c r="A410" s="7" t="s">
        <v>458</v>
      </c>
      <c r="B410" s="1">
        <v>1</v>
      </c>
    </row>
    <row r="411" spans="1:2" x14ac:dyDescent="0.2">
      <c r="A411" s="7" t="s">
        <v>459</v>
      </c>
      <c r="B411" s="1">
        <v>1</v>
      </c>
    </row>
    <row r="412" spans="1:2" x14ac:dyDescent="0.2">
      <c r="A412" s="7" t="s">
        <v>460</v>
      </c>
      <c r="B412" s="1">
        <v>1</v>
      </c>
    </row>
    <row r="413" spans="1:2" x14ac:dyDescent="0.2">
      <c r="A413" s="7" t="s">
        <v>461</v>
      </c>
      <c r="B413" s="1">
        <v>1</v>
      </c>
    </row>
    <row r="414" spans="1:2" x14ac:dyDescent="0.2">
      <c r="A414" s="7" t="s">
        <v>462</v>
      </c>
      <c r="B414" s="1">
        <v>1</v>
      </c>
    </row>
    <row r="415" spans="1:2" x14ac:dyDescent="0.2">
      <c r="A415" s="7" t="s">
        <v>463</v>
      </c>
      <c r="B415" s="1">
        <v>1</v>
      </c>
    </row>
    <row r="416" spans="1:2" x14ac:dyDescent="0.2">
      <c r="A416" s="7" t="s">
        <v>464</v>
      </c>
      <c r="B416" s="1">
        <v>1</v>
      </c>
    </row>
    <row r="417" spans="1:2" x14ac:dyDescent="0.2">
      <c r="A417" s="7" t="s">
        <v>465</v>
      </c>
      <c r="B417" s="1">
        <v>1</v>
      </c>
    </row>
    <row r="418" spans="1:2" x14ac:dyDescent="0.2">
      <c r="A418" s="7" t="s">
        <v>466</v>
      </c>
      <c r="B418" s="1">
        <v>1</v>
      </c>
    </row>
    <row r="419" spans="1:2" x14ac:dyDescent="0.2">
      <c r="A419" s="7" t="s">
        <v>467</v>
      </c>
      <c r="B419" s="1">
        <v>1</v>
      </c>
    </row>
    <row r="420" spans="1:2" x14ac:dyDescent="0.2">
      <c r="A420" s="7" t="s">
        <v>468</v>
      </c>
      <c r="B420" s="1">
        <v>1</v>
      </c>
    </row>
    <row r="421" spans="1:2" x14ac:dyDescent="0.2">
      <c r="A421" s="7" t="s">
        <v>469</v>
      </c>
      <c r="B421" s="1">
        <v>1</v>
      </c>
    </row>
    <row r="422" spans="1:2" x14ac:dyDescent="0.2">
      <c r="A422" s="7" t="s">
        <v>470</v>
      </c>
      <c r="B422" s="1">
        <v>1</v>
      </c>
    </row>
    <row r="423" spans="1:2" x14ac:dyDescent="0.2">
      <c r="A423" s="7" t="s">
        <v>471</v>
      </c>
      <c r="B423" s="1">
        <v>1</v>
      </c>
    </row>
    <row r="424" spans="1:2" x14ac:dyDescent="0.2">
      <c r="A424" s="7" t="s">
        <v>472</v>
      </c>
      <c r="B424" s="1">
        <v>1</v>
      </c>
    </row>
    <row r="425" spans="1:2" x14ac:dyDescent="0.2">
      <c r="A425" s="7" t="s">
        <v>473</v>
      </c>
      <c r="B425" s="1">
        <v>1</v>
      </c>
    </row>
    <row r="426" spans="1:2" x14ac:dyDescent="0.2">
      <c r="A426" s="7" t="s">
        <v>474</v>
      </c>
      <c r="B426" s="1">
        <v>1</v>
      </c>
    </row>
    <row r="427" spans="1:2" x14ac:dyDescent="0.2">
      <c r="A427" s="7" t="s">
        <v>475</v>
      </c>
      <c r="B427" s="1">
        <v>1</v>
      </c>
    </row>
    <row r="428" spans="1:2" x14ac:dyDescent="0.2">
      <c r="A428" s="7" t="s">
        <v>476</v>
      </c>
      <c r="B428" s="1">
        <v>1</v>
      </c>
    </row>
    <row r="429" spans="1:2" x14ac:dyDescent="0.2">
      <c r="A429" s="7" t="s">
        <v>477</v>
      </c>
      <c r="B429" s="1">
        <v>1</v>
      </c>
    </row>
    <row r="430" spans="1:2" x14ac:dyDescent="0.2">
      <c r="A430" s="7" t="s">
        <v>478</v>
      </c>
      <c r="B430" s="1">
        <v>1</v>
      </c>
    </row>
    <row r="431" spans="1:2" x14ac:dyDescent="0.2">
      <c r="A431" s="7" t="s">
        <v>479</v>
      </c>
      <c r="B431" s="1">
        <v>1</v>
      </c>
    </row>
    <row r="432" spans="1:2" x14ac:dyDescent="0.2">
      <c r="A432" s="7" t="s">
        <v>480</v>
      </c>
      <c r="B432" s="1">
        <v>1</v>
      </c>
    </row>
    <row r="433" spans="1:2" x14ac:dyDescent="0.2">
      <c r="A433" s="7" t="s">
        <v>481</v>
      </c>
      <c r="B433" s="1">
        <v>1</v>
      </c>
    </row>
    <row r="434" spans="1:2" x14ac:dyDescent="0.2">
      <c r="A434" s="7" t="s">
        <v>482</v>
      </c>
      <c r="B434" s="1">
        <v>1</v>
      </c>
    </row>
    <row r="435" spans="1:2" x14ac:dyDescent="0.2">
      <c r="A435" s="7" t="s">
        <v>483</v>
      </c>
      <c r="B435" s="1">
        <v>1</v>
      </c>
    </row>
    <row r="436" spans="1:2" x14ac:dyDescent="0.2">
      <c r="A436" s="7" t="s">
        <v>484</v>
      </c>
      <c r="B436" s="1">
        <v>1</v>
      </c>
    </row>
    <row r="437" spans="1:2" x14ac:dyDescent="0.2">
      <c r="A437" s="7" t="s">
        <v>485</v>
      </c>
      <c r="B437" s="1">
        <v>1</v>
      </c>
    </row>
    <row r="438" spans="1:2" x14ac:dyDescent="0.2">
      <c r="A438" s="7" t="s">
        <v>486</v>
      </c>
      <c r="B438" s="1">
        <v>1</v>
      </c>
    </row>
    <row r="439" spans="1:2" x14ac:dyDescent="0.2">
      <c r="A439" s="7" t="s">
        <v>487</v>
      </c>
      <c r="B439" s="1">
        <v>1</v>
      </c>
    </row>
    <row r="440" spans="1:2" x14ac:dyDescent="0.2">
      <c r="A440" s="7" t="s">
        <v>488</v>
      </c>
      <c r="B440" s="1">
        <v>1</v>
      </c>
    </row>
    <row r="441" spans="1:2" x14ac:dyDescent="0.2">
      <c r="A441" s="7" t="s">
        <v>489</v>
      </c>
      <c r="B441" s="1">
        <v>1</v>
      </c>
    </row>
    <row r="442" spans="1:2" x14ac:dyDescent="0.2">
      <c r="A442" s="7" t="s">
        <v>490</v>
      </c>
      <c r="B442" s="1">
        <v>1</v>
      </c>
    </row>
    <row r="443" spans="1:2" x14ac:dyDescent="0.2">
      <c r="A443" s="7" t="s">
        <v>491</v>
      </c>
      <c r="B443" s="1">
        <v>1</v>
      </c>
    </row>
    <row r="444" spans="1:2" x14ac:dyDescent="0.2">
      <c r="A444" s="7" t="s">
        <v>492</v>
      </c>
      <c r="B444" s="1">
        <v>1</v>
      </c>
    </row>
    <row r="445" spans="1:2" x14ac:dyDescent="0.2">
      <c r="A445" s="7" t="s">
        <v>493</v>
      </c>
      <c r="B445" s="1">
        <v>1</v>
      </c>
    </row>
    <row r="446" spans="1:2" x14ac:dyDescent="0.2">
      <c r="A446" s="7" t="s">
        <v>494</v>
      </c>
      <c r="B446" s="1">
        <v>1</v>
      </c>
    </row>
    <row r="447" spans="1:2" x14ac:dyDescent="0.2">
      <c r="A447" s="7" t="s">
        <v>495</v>
      </c>
      <c r="B447" s="1">
        <v>1</v>
      </c>
    </row>
    <row r="448" spans="1:2" x14ac:dyDescent="0.2">
      <c r="A448" s="7" t="s">
        <v>496</v>
      </c>
      <c r="B448" s="1">
        <v>1</v>
      </c>
    </row>
    <row r="449" spans="1:2" x14ac:dyDescent="0.2">
      <c r="A449" s="7" t="s">
        <v>497</v>
      </c>
      <c r="B449" s="1">
        <v>1</v>
      </c>
    </row>
    <row r="450" spans="1:2" x14ac:dyDescent="0.2">
      <c r="A450" s="7" t="s">
        <v>498</v>
      </c>
      <c r="B450" s="1">
        <v>1</v>
      </c>
    </row>
    <row r="451" spans="1:2" x14ac:dyDescent="0.2">
      <c r="A451" s="7" t="s">
        <v>499</v>
      </c>
      <c r="B451" s="1">
        <v>1</v>
      </c>
    </row>
    <row r="452" spans="1:2" x14ac:dyDescent="0.2">
      <c r="A452" s="7" t="s">
        <v>500</v>
      </c>
      <c r="B452" s="1">
        <v>1</v>
      </c>
    </row>
    <row r="453" spans="1:2" x14ac:dyDescent="0.2">
      <c r="A453" s="7" t="s">
        <v>501</v>
      </c>
      <c r="B453" s="1">
        <v>1</v>
      </c>
    </row>
    <row r="454" spans="1:2" x14ac:dyDescent="0.2">
      <c r="A454" s="7" t="s">
        <v>502</v>
      </c>
      <c r="B454" s="1">
        <v>1</v>
      </c>
    </row>
    <row r="455" spans="1:2" x14ac:dyDescent="0.2">
      <c r="A455" s="7" t="s">
        <v>503</v>
      </c>
      <c r="B455" s="1">
        <v>1</v>
      </c>
    </row>
    <row r="456" spans="1:2" x14ac:dyDescent="0.2">
      <c r="A456" s="7" t="s">
        <v>504</v>
      </c>
      <c r="B456" s="1">
        <v>1</v>
      </c>
    </row>
    <row r="457" spans="1:2" x14ac:dyDescent="0.2">
      <c r="A457" s="7" t="s">
        <v>505</v>
      </c>
      <c r="B457" s="1">
        <v>1</v>
      </c>
    </row>
    <row r="458" spans="1:2" x14ac:dyDescent="0.2">
      <c r="A458" s="7" t="s">
        <v>506</v>
      </c>
      <c r="B458" s="1">
        <v>1</v>
      </c>
    </row>
    <row r="459" spans="1:2" x14ac:dyDescent="0.2">
      <c r="A459" s="7" t="s">
        <v>507</v>
      </c>
      <c r="B459" s="1">
        <v>1</v>
      </c>
    </row>
    <row r="460" spans="1:2" x14ac:dyDescent="0.2">
      <c r="A460" s="7" t="s">
        <v>508</v>
      </c>
      <c r="B460" s="1">
        <v>1</v>
      </c>
    </row>
    <row r="461" spans="1:2" x14ac:dyDescent="0.2">
      <c r="A461" s="7" t="s">
        <v>509</v>
      </c>
      <c r="B461" s="1">
        <v>1</v>
      </c>
    </row>
    <row r="462" spans="1:2" x14ac:dyDescent="0.2">
      <c r="A462" s="7" t="s">
        <v>510</v>
      </c>
      <c r="B462" s="1">
        <v>1</v>
      </c>
    </row>
    <row r="463" spans="1:2" x14ac:dyDescent="0.2">
      <c r="A463" s="7" t="s">
        <v>511</v>
      </c>
      <c r="B463" s="1">
        <v>1</v>
      </c>
    </row>
    <row r="464" spans="1:2" x14ac:dyDescent="0.2">
      <c r="A464" s="7" t="s">
        <v>512</v>
      </c>
      <c r="B464" s="1">
        <v>1</v>
      </c>
    </row>
    <row r="465" spans="1:2" x14ac:dyDescent="0.2">
      <c r="A465" s="7" t="s">
        <v>513</v>
      </c>
      <c r="B465" s="1">
        <v>1</v>
      </c>
    </row>
    <row r="466" spans="1:2" x14ac:dyDescent="0.2">
      <c r="A466" s="7" t="s">
        <v>514</v>
      </c>
      <c r="B466" s="1">
        <v>1</v>
      </c>
    </row>
    <row r="467" spans="1:2" x14ac:dyDescent="0.2">
      <c r="A467" s="7" t="s">
        <v>515</v>
      </c>
      <c r="B467" s="1">
        <v>1</v>
      </c>
    </row>
    <row r="468" spans="1:2" x14ac:dyDescent="0.2">
      <c r="A468" s="7" t="s">
        <v>516</v>
      </c>
      <c r="B468" s="1">
        <v>1</v>
      </c>
    </row>
    <row r="469" spans="1:2" x14ac:dyDescent="0.2">
      <c r="A469" s="7" t="s">
        <v>517</v>
      </c>
      <c r="B469" s="1">
        <v>1</v>
      </c>
    </row>
    <row r="470" spans="1:2" x14ac:dyDescent="0.2">
      <c r="A470" s="7" t="s">
        <v>518</v>
      </c>
      <c r="B470" s="1">
        <v>1</v>
      </c>
    </row>
    <row r="471" spans="1:2" x14ac:dyDescent="0.2">
      <c r="A471" s="7" t="s">
        <v>519</v>
      </c>
      <c r="B471" s="1">
        <v>1</v>
      </c>
    </row>
    <row r="472" spans="1:2" x14ac:dyDescent="0.2">
      <c r="A472" s="7" t="s">
        <v>520</v>
      </c>
      <c r="B472" s="1">
        <v>1</v>
      </c>
    </row>
    <row r="473" spans="1:2" x14ac:dyDescent="0.2">
      <c r="A473" s="7" t="s">
        <v>521</v>
      </c>
      <c r="B473" s="1">
        <v>1</v>
      </c>
    </row>
    <row r="474" spans="1:2" x14ac:dyDescent="0.2">
      <c r="A474" s="7" t="s">
        <v>522</v>
      </c>
      <c r="B474" s="1">
        <v>1</v>
      </c>
    </row>
    <row r="475" spans="1:2" x14ac:dyDescent="0.2">
      <c r="A475" s="7" t="s">
        <v>523</v>
      </c>
      <c r="B475" s="1">
        <v>1</v>
      </c>
    </row>
    <row r="476" spans="1:2" x14ac:dyDescent="0.2">
      <c r="A476" s="7" t="s">
        <v>524</v>
      </c>
      <c r="B476" s="1">
        <v>1</v>
      </c>
    </row>
    <row r="477" spans="1:2" x14ac:dyDescent="0.2">
      <c r="A477" s="7" t="s">
        <v>525</v>
      </c>
      <c r="B477" s="1">
        <v>1</v>
      </c>
    </row>
    <row r="478" spans="1:2" x14ac:dyDescent="0.2">
      <c r="A478" s="7" t="s">
        <v>526</v>
      </c>
      <c r="B478" s="1">
        <v>1</v>
      </c>
    </row>
    <row r="479" spans="1:2" x14ac:dyDescent="0.2">
      <c r="A479" s="7" t="s">
        <v>527</v>
      </c>
      <c r="B479" s="1">
        <v>1</v>
      </c>
    </row>
    <row r="480" spans="1:2" x14ac:dyDescent="0.2">
      <c r="A480" s="7" t="s">
        <v>528</v>
      </c>
      <c r="B480" s="1">
        <v>1</v>
      </c>
    </row>
    <row r="481" spans="1:2" x14ac:dyDescent="0.2">
      <c r="A481" s="7" t="s">
        <v>529</v>
      </c>
      <c r="B481" s="1">
        <v>1</v>
      </c>
    </row>
    <row r="482" spans="1:2" x14ac:dyDescent="0.2">
      <c r="A482" s="7" t="s">
        <v>530</v>
      </c>
      <c r="B482" s="1">
        <v>1</v>
      </c>
    </row>
    <row r="483" spans="1:2" x14ac:dyDescent="0.2">
      <c r="A483" s="7" t="s">
        <v>531</v>
      </c>
      <c r="B483" s="1">
        <v>1</v>
      </c>
    </row>
    <row r="484" spans="1:2" x14ac:dyDescent="0.2">
      <c r="A484" s="7" t="s">
        <v>532</v>
      </c>
      <c r="B484" s="1">
        <v>1</v>
      </c>
    </row>
    <row r="485" spans="1:2" x14ac:dyDescent="0.2">
      <c r="A485" s="7" t="s">
        <v>533</v>
      </c>
      <c r="B485" s="1">
        <v>1</v>
      </c>
    </row>
    <row r="486" spans="1:2" x14ac:dyDescent="0.2">
      <c r="A486" s="7" t="s">
        <v>534</v>
      </c>
      <c r="B486" s="1">
        <v>1</v>
      </c>
    </row>
    <row r="487" spans="1:2" x14ac:dyDescent="0.2">
      <c r="A487" s="7" t="s">
        <v>535</v>
      </c>
      <c r="B487" s="1">
        <v>1</v>
      </c>
    </row>
    <row r="488" spans="1:2" x14ac:dyDescent="0.2">
      <c r="A488" s="7" t="s">
        <v>536</v>
      </c>
      <c r="B488" s="1">
        <v>1</v>
      </c>
    </row>
    <row r="489" spans="1:2" x14ac:dyDescent="0.2">
      <c r="A489" s="7" t="s">
        <v>537</v>
      </c>
      <c r="B489" s="1">
        <v>1</v>
      </c>
    </row>
    <row r="490" spans="1:2" x14ac:dyDescent="0.2">
      <c r="A490" s="7" t="s">
        <v>538</v>
      </c>
      <c r="B490" s="1">
        <v>1</v>
      </c>
    </row>
    <row r="491" spans="1:2" x14ac:dyDescent="0.2">
      <c r="A491" s="7" t="s">
        <v>539</v>
      </c>
      <c r="B491" s="1">
        <v>1</v>
      </c>
    </row>
    <row r="492" spans="1:2" x14ac:dyDescent="0.2">
      <c r="A492" s="7" t="s">
        <v>540</v>
      </c>
      <c r="B492" s="1">
        <v>1</v>
      </c>
    </row>
    <row r="493" spans="1:2" x14ac:dyDescent="0.2">
      <c r="A493" s="7" t="s">
        <v>541</v>
      </c>
      <c r="B493" s="1">
        <v>1</v>
      </c>
    </row>
    <row r="494" spans="1:2" x14ac:dyDescent="0.2">
      <c r="A494" s="7" t="s">
        <v>542</v>
      </c>
      <c r="B494" s="1">
        <v>1</v>
      </c>
    </row>
    <row r="495" spans="1:2" x14ac:dyDescent="0.2">
      <c r="A495" s="7" t="s">
        <v>543</v>
      </c>
      <c r="B495" s="1">
        <v>1</v>
      </c>
    </row>
    <row r="496" spans="1:2" x14ac:dyDescent="0.2">
      <c r="A496" s="7" t="s">
        <v>544</v>
      </c>
      <c r="B496" s="1">
        <v>1</v>
      </c>
    </row>
    <row r="497" spans="1:2" x14ac:dyDescent="0.2">
      <c r="A497" s="7" t="s">
        <v>545</v>
      </c>
      <c r="B497" s="1">
        <v>1</v>
      </c>
    </row>
    <row r="498" spans="1:2" x14ac:dyDescent="0.2">
      <c r="A498" s="7" t="s">
        <v>546</v>
      </c>
      <c r="B498" s="1">
        <v>1</v>
      </c>
    </row>
    <row r="499" spans="1:2" x14ac:dyDescent="0.2">
      <c r="A499" s="7" t="s">
        <v>547</v>
      </c>
      <c r="B499" s="1">
        <v>1</v>
      </c>
    </row>
    <row r="500" spans="1:2" x14ac:dyDescent="0.2">
      <c r="A500" s="7" t="s">
        <v>548</v>
      </c>
      <c r="B500" s="1">
        <v>1</v>
      </c>
    </row>
    <row r="501" spans="1:2" x14ac:dyDescent="0.2">
      <c r="A501" s="7" t="s">
        <v>549</v>
      </c>
      <c r="B501" s="1">
        <v>1</v>
      </c>
    </row>
    <row r="502" spans="1:2" x14ac:dyDescent="0.2">
      <c r="A502" s="7" t="s">
        <v>550</v>
      </c>
      <c r="B502" s="1">
        <v>1</v>
      </c>
    </row>
    <row r="503" spans="1:2" x14ac:dyDescent="0.2">
      <c r="A503" s="7" t="s">
        <v>551</v>
      </c>
      <c r="B503" s="1">
        <v>1</v>
      </c>
    </row>
    <row r="504" spans="1:2" x14ac:dyDescent="0.2">
      <c r="A504" s="7" t="s">
        <v>552</v>
      </c>
      <c r="B504" s="1">
        <v>1</v>
      </c>
    </row>
    <row r="505" spans="1:2" x14ac:dyDescent="0.2">
      <c r="A505" s="7" t="s">
        <v>553</v>
      </c>
      <c r="B505" s="1">
        <v>1</v>
      </c>
    </row>
    <row r="506" spans="1:2" x14ac:dyDescent="0.2">
      <c r="A506" s="7" t="s">
        <v>554</v>
      </c>
      <c r="B506" s="1">
        <v>1</v>
      </c>
    </row>
    <row r="507" spans="1:2" x14ac:dyDescent="0.2">
      <c r="A507" s="7" t="s">
        <v>555</v>
      </c>
      <c r="B507" s="1">
        <v>1</v>
      </c>
    </row>
    <row r="508" spans="1:2" x14ac:dyDescent="0.2">
      <c r="A508" s="7" t="s">
        <v>556</v>
      </c>
      <c r="B508" s="1">
        <v>1</v>
      </c>
    </row>
    <row r="509" spans="1:2" x14ac:dyDescent="0.2">
      <c r="A509" s="7" t="s">
        <v>557</v>
      </c>
      <c r="B509" s="1">
        <v>1</v>
      </c>
    </row>
    <row r="510" spans="1:2" x14ac:dyDescent="0.2">
      <c r="A510" s="7" t="s">
        <v>558</v>
      </c>
      <c r="B510" s="1">
        <v>1</v>
      </c>
    </row>
    <row r="511" spans="1:2" x14ac:dyDescent="0.2">
      <c r="A511" s="7" t="s">
        <v>559</v>
      </c>
      <c r="B511" s="1">
        <v>1</v>
      </c>
    </row>
    <row r="512" spans="1:2" x14ac:dyDescent="0.2">
      <c r="A512" s="7" t="s">
        <v>560</v>
      </c>
      <c r="B512" s="1">
        <v>1</v>
      </c>
    </row>
    <row r="513" spans="1:2" x14ac:dyDescent="0.2">
      <c r="A513" s="7" t="s">
        <v>561</v>
      </c>
      <c r="B513" s="1">
        <v>1</v>
      </c>
    </row>
    <row r="514" spans="1:2" x14ac:dyDescent="0.2">
      <c r="A514" s="7" t="s">
        <v>562</v>
      </c>
      <c r="B514" s="1">
        <v>1</v>
      </c>
    </row>
    <row r="515" spans="1:2" x14ac:dyDescent="0.2">
      <c r="A515" s="7" t="s">
        <v>563</v>
      </c>
      <c r="B515" s="1">
        <v>1</v>
      </c>
    </row>
    <row r="516" spans="1:2" x14ac:dyDescent="0.2">
      <c r="A516" s="7" t="s">
        <v>564</v>
      </c>
      <c r="B516" s="1">
        <v>1</v>
      </c>
    </row>
    <row r="517" spans="1:2" x14ac:dyDescent="0.2">
      <c r="A517" s="7" t="s">
        <v>565</v>
      </c>
      <c r="B517" s="1">
        <v>1</v>
      </c>
    </row>
    <row r="518" spans="1:2" x14ac:dyDescent="0.2">
      <c r="A518" s="7" t="s">
        <v>566</v>
      </c>
      <c r="B518" s="1">
        <v>1</v>
      </c>
    </row>
    <row r="519" spans="1:2" x14ac:dyDescent="0.2">
      <c r="A519" s="7" t="s">
        <v>567</v>
      </c>
      <c r="B519" s="1">
        <v>1</v>
      </c>
    </row>
    <row r="520" spans="1:2" x14ac:dyDescent="0.2">
      <c r="A520" s="7" t="s">
        <v>568</v>
      </c>
      <c r="B520" s="1">
        <v>1</v>
      </c>
    </row>
    <row r="521" spans="1:2" x14ac:dyDescent="0.2">
      <c r="A521" s="7" t="s">
        <v>569</v>
      </c>
      <c r="B521" s="1">
        <v>1</v>
      </c>
    </row>
    <row r="522" spans="1:2" x14ac:dyDescent="0.2">
      <c r="A522" s="7" t="s">
        <v>570</v>
      </c>
      <c r="B522" s="1">
        <v>1</v>
      </c>
    </row>
    <row r="523" spans="1:2" x14ac:dyDescent="0.2">
      <c r="A523" s="7" t="s">
        <v>571</v>
      </c>
      <c r="B523" s="1">
        <v>1</v>
      </c>
    </row>
    <row r="524" spans="1:2" x14ac:dyDescent="0.2">
      <c r="A524" s="7" t="s">
        <v>572</v>
      </c>
      <c r="B524" s="1">
        <v>1</v>
      </c>
    </row>
    <row r="525" spans="1:2" x14ac:dyDescent="0.2">
      <c r="A525" s="7" t="s">
        <v>573</v>
      </c>
      <c r="B525" s="1">
        <v>1</v>
      </c>
    </row>
    <row r="526" spans="1:2" x14ac:dyDescent="0.2">
      <c r="A526" s="7" t="s">
        <v>574</v>
      </c>
      <c r="B526" s="1">
        <v>1</v>
      </c>
    </row>
    <row r="527" spans="1:2" x14ac:dyDescent="0.2">
      <c r="A527" s="7" t="s">
        <v>575</v>
      </c>
      <c r="B527" s="1">
        <v>1</v>
      </c>
    </row>
    <row r="528" spans="1:2" x14ac:dyDescent="0.2">
      <c r="A528" s="7" t="s">
        <v>576</v>
      </c>
      <c r="B528" s="1">
        <v>1</v>
      </c>
    </row>
    <row r="529" spans="1:2" x14ac:dyDescent="0.2">
      <c r="A529" s="7" t="s">
        <v>577</v>
      </c>
      <c r="B529" s="1">
        <v>1</v>
      </c>
    </row>
    <row r="530" spans="1:2" x14ac:dyDescent="0.2">
      <c r="A530" s="7" t="s">
        <v>578</v>
      </c>
      <c r="B530" s="1">
        <v>1</v>
      </c>
    </row>
    <row r="531" spans="1:2" x14ac:dyDescent="0.2">
      <c r="A531" s="7" t="s">
        <v>579</v>
      </c>
      <c r="B531" s="1">
        <v>1</v>
      </c>
    </row>
    <row r="532" spans="1:2" x14ac:dyDescent="0.2">
      <c r="A532" s="7" t="s">
        <v>580</v>
      </c>
      <c r="B532" s="1">
        <v>1</v>
      </c>
    </row>
    <row r="533" spans="1:2" x14ac:dyDescent="0.2">
      <c r="A533" s="7" t="s">
        <v>581</v>
      </c>
      <c r="B533" s="1">
        <v>1</v>
      </c>
    </row>
    <row r="534" spans="1:2" x14ac:dyDescent="0.2">
      <c r="A534" s="7" t="s">
        <v>582</v>
      </c>
      <c r="B534" s="1">
        <v>1</v>
      </c>
    </row>
    <row r="535" spans="1:2" x14ac:dyDescent="0.2">
      <c r="A535" s="7" t="s">
        <v>583</v>
      </c>
      <c r="B535" s="1">
        <v>1</v>
      </c>
    </row>
    <row r="536" spans="1:2" x14ac:dyDescent="0.2">
      <c r="A536" s="7" t="s">
        <v>584</v>
      </c>
      <c r="B536" s="1">
        <v>1</v>
      </c>
    </row>
    <row r="537" spans="1:2" x14ac:dyDescent="0.2">
      <c r="A537" s="7" t="s">
        <v>585</v>
      </c>
      <c r="B537" s="1">
        <v>1</v>
      </c>
    </row>
    <row r="538" spans="1:2" x14ac:dyDescent="0.2">
      <c r="A538" s="7" t="s">
        <v>586</v>
      </c>
      <c r="B538" s="1">
        <v>1</v>
      </c>
    </row>
    <row r="539" spans="1:2" x14ac:dyDescent="0.2">
      <c r="A539" s="7" t="s">
        <v>587</v>
      </c>
      <c r="B539" s="1">
        <v>1</v>
      </c>
    </row>
    <row r="540" spans="1:2" x14ac:dyDescent="0.2">
      <c r="A540" s="7" t="s">
        <v>588</v>
      </c>
      <c r="B540" s="1">
        <v>1</v>
      </c>
    </row>
    <row r="541" spans="1:2" x14ac:dyDescent="0.2">
      <c r="A541" s="7" t="s">
        <v>589</v>
      </c>
      <c r="B541" s="1">
        <v>1</v>
      </c>
    </row>
    <row r="542" spans="1:2" x14ac:dyDescent="0.2">
      <c r="A542" s="7" t="s">
        <v>590</v>
      </c>
      <c r="B542" s="1">
        <v>1</v>
      </c>
    </row>
    <row r="543" spans="1:2" x14ac:dyDescent="0.2">
      <c r="A543" s="7" t="s">
        <v>591</v>
      </c>
      <c r="B543" s="1">
        <v>1</v>
      </c>
    </row>
    <row r="544" spans="1:2" x14ac:dyDescent="0.2">
      <c r="A544" s="7" t="s">
        <v>592</v>
      </c>
      <c r="B544" s="1">
        <v>1</v>
      </c>
    </row>
    <row r="545" spans="1:2" x14ac:dyDescent="0.2">
      <c r="A545" s="7" t="s">
        <v>593</v>
      </c>
      <c r="B545" s="1">
        <v>1</v>
      </c>
    </row>
    <row r="546" spans="1:2" x14ac:dyDescent="0.2">
      <c r="A546" s="7" t="s">
        <v>594</v>
      </c>
      <c r="B546" s="1">
        <v>1</v>
      </c>
    </row>
    <row r="547" spans="1:2" x14ac:dyDescent="0.2">
      <c r="A547" s="7" t="s">
        <v>595</v>
      </c>
      <c r="B547" s="1">
        <v>1</v>
      </c>
    </row>
    <row r="548" spans="1:2" x14ac:dyDescent="0.2">
      <c r="A548" s="7" t="s">
        <v>596</v>
      </c>
      <c r="B548" s="1">
        <v>1</v>
      </c>
    </row>
    <row r="549" spans="1:2" x14ac:dyDescent="0.2">
      <c r="A549" s="7" t="s">
        <v>597</v>
      </c>
      <c r="B549" s="1">
        <v>1</v>
      </c>
    </row>
    <row r="550" spans="1:2" x14ac:dyDescent="0.2">
      <c r="A550" s="7" t="s">
        <v>598</v>
      </c>
      <c r="B550" s="1">
        <v>1</v>
      </c>
    </row>
    <row r="551" spans="1:2" x14ac:dyDescent="0.2">
      <c r="A551" s="7" t="s">
        <v>599</v>
      </c>
      <c r="B551" s="1">
        <v>1</v>
      </c>
    </row>
    <row r="552" spans="1:2" x14ac:dyDescent="0.2">
      <c r="A552" s="7" t="s">
        <v>600</v>
      </c>
      <c r="B552" s="1">
        <v>1</v>
      </c>
    </row>
    <row r="553" spans="1:2" x14ac:dyDescent="0.2">
      <c r="A553" s="7" t="s">
        <v>601</v>
      </c>
      <c r="B553" s="1">
        <v>1</v>
      </c>
    </row>
    <row r="554" spans="1:2" x14ac:dyDescent="0.2">
      <c r="A554" s="7" t="s">
        <v>602</v>
      </c>
      <c r="B554" s="1">
        <v>1</v>
      </c>
    </row>
    <row r="555" spans="1:2" x14ac:dyDescent="0.2">
      <c r="A555" s="7" t="s">
        <v>603</v>
      </c>
      <c r="B555" s="1">
        <v>1</v>
      </c>
    </row>
    <row r="556" spans="1:2" x14ac:dyDescent="0.2">
      <c r="A556" s="7" t="s">
        <v>604</v>
      </c>
      <c r="B556" s="1">
        <v>1</v>
      </c>
    </row>
    <row r="557" spans="1:2" x14ac:dyDescent="0.2">
      <c r="A557" s="7" t="s">
        <v>605</v>
      </c>
      <c r="B557" s="1">
        <v>1</v>
      </c>
    </row>
    <row r="558" spans="1:2" x14ac:dyDescent="0.2">
      <c r="A558" s="7" t="s">
        <v>606</v>
      </c>
      <c r="B558" s="1">
        <v>1</v>
      </c>
    </row>
    <row r="559" spans="1:2" x14ac:dyDescent="0.2">
      <c r="A559" s="7" t="s">
        <v>607</v>
      </c>
      <c r="B559" s="1">
        <v>1</v>
      </c>
    </row>
    <row r="560" spans="1:2" x14ac:dyDescent="0.2">
      <c r="A560" s="7" t="s">
        <v>608</v>
      </c>
      <c r="B560" s="1">
        <v>1</v>
      </c>
    </row>
    <row r="561" spans="1:2" x14ac:dyDescent="0.2">
      <c r="A561" s="7" t="s">
        <v>609</v>
      </c>
      <c r="B561" s="1">
        <v>1</v>
      </c>
    </row>
    <row r="562" spans="1:2" x14ac:dyDescent="0.2">
      <c r="A562" s="7" t="s">
        <v>610</v>
      </c>
      <c r="B562" s="1">
        <v>1</v>
      </c>
    </row>
    <row r="563" spans="1:2" x14ac:dyDescent="0.2">
      <c r="A563" s="7" t="s">
        <v>611</v>
      </c>
      <c r="B563" s="1">
        <v>1</v>
      </c>
    </row>
    <row r="564" spans="1:2" x14ac:dyDescent="0.2">
      <c r="A564" s="7" t="s">
        <v>612</v>
      </c>
      <c r="B564" s="1">
        <v>1</v>
      </c>
    </row>
    <row r="565" spans="1:2" x14ac:dyDescent="0.2">
      <c r="A565" s="7" t="s">
        <v>613</v>
      </c>
      <c r="B565" s="1">
        <v>1</v>
      </c>
    </row>
    <row r="566" spans="1:2" x14ac:dyDescent="0.2">
      <c r="A566" s="7" t="s">
        <v>614</v>
      </c>
      <c r="B566" s="1">
        <v>1</v>
      </c>
    </row>
    <row r="567" spans="1:2" x14ac:dyDescent="0.2">
      <c r="A567" s="7" t="s">
        <v>615</v>
      </c>
      <c r="B567" s="1">
        <v>1</v>
      </c>
    </row>
    <row r="568" spans="1:2" x14ac:dyDescent="0.2">
      <c r="A568" s="7" t="s">
        <v>616</v>
      </c>
      <c r="B568" s="1">
        <v>1</v>
      </c>
    </row>
    <row r="569" spans="1:2" x14ac:dyDescent="0.2">
      <c r="A569" s="7" t="s">
        <v>617</v>
      </c>
      <c r="B569" s="1">
        <v>1</v>
      </c>
    </row>
    <row r="570" spans="1:2" x14ac:dyDescent="0.2">
      <c r="A570" s="7" t="s">
        <v>618</v>
      </c>
      <c r="B570" s="1">
        <v>1</v>
      </c>
    </row>
    <row r="571" spans="1:2" x14ac:dyDescent="0.2">
      <c r="A571" s="7" t="s">
        <v>619</v>
      </c>
      <c r="B571" s="1">
        <v>1</v>
      </c>
    </row>
    <row r="572" spans="1:2" x14ac:dyDescent="0.2">
      <c r="A572" s="7" t="s">
        <v>620</v>
      </c>
      <c r="B572" s="1">
        <v>1</v>
      </c>
    </row>
    <row r="573" spans="1:2" x14ac:dyDescent="0.2">
      <c r="A573" s="7" t="s">
        <v>621</v>
      </c>
      <c r="B573" s="1">
        <v>1</v>
      </c>
    </row>
    <row r="574" spans="1:2" x14ac:dyDescent="0.2">
      <c r="A574" s="7" t="s">
        <v>622</v>
      </c>
      <c r="B574" s="1">
        <v>1</v>
      </c>
    </row>
    <row r="575" spans="1:2" x14ac:dyDescent="0.2">
      <c r="A575" s="7" t="s">
        <v>623</v>
      </c>
      <c r="B575" s="1">
        <v>1</v>
      </c>
    </row>
    <row r="576" spans="1:2" x14ac:dyDescent="0.2">
      <c r="A576" s="7" t="s">
        <v>624</v>
      </c>
      <c r="B576" s="1">
        <v>1</v>
      </c>
    </row>
    <row r="577" spans="1:2" x14ac:dyDescent="0.2">
      <c r="A577" s="7" t="s">
        <v>625</v>
      </c>
      <c r="B577" s="1">
        <v>1</v>
      </c>
    </row>
    <row r="578" spans="1:2" x14ac:dyDescent="0.2">
      <c r="A578" s="7" t="s">
        <v>626</v>
      </c>
      <c r="B578" s="1">
        <v>1</v>
      </c>
    </row>
    <row r="579" spans="1:2" x14ac:dyDescent="0.2">
      <c r="A579" s="7" t="s">
        <v>627</v>
      </c>
      <c r="B579" s="1">
        <v>1</v>
      </c>
    </row>
    <row r="580" spans="1:2" x14ac:dyDescent="0.2">
      <c r="A580" s="7" t="s">
        <v>628</v>
      </c>
      <c r="B580" s="1">
        <v>1</v>
      </c>
    </row>
    <row r="581" spans="1:2" x14ac:dyDescent="0.2">
      <c r="A581" s="7" t="s">
        <v>629</v>
      </c>
      <c r="B581" s="1">
        <v>1</v>
      </c>
    </row>
    <row r="582" spans="1:2" x14ac:dyDescent="0.2">
      <c r="A582" s="7" t="s">
        <v>630</v>
      </c>
      <c r="B582" s="1">
        <v>1</v>
      </c>
    </row>
    <row r="583" spans="1:2" x14ac:dyDescent="0.2">
      <c r="A583" s="7" t="s">
        <v>631</v>
      </c>
      <c r="B583" s="1">
        <v>1</v>
      </c>
    </row>
    <row r="584" spans="1:2" x14ac:dyDescent="0.2">
      <c r="A584" s="7" t="s">
        <v>632</v>
      </c>
      <c r="B584" s="1">
        <v>1</v>
      </c>
    </row>
    <row r="585" spans="1:2" x14ac:dyDescent="0.2">
      <c r="A585" s="7" t="s">
        <v>633</v>
      </c>
      <c r="B585" s="1">
        <v>1</v>
      </c>
    </row>
    <row r="586" spans="1:2" x14ac:dyDescent="0.2">
      <c r="A586" s="7" t="s">
        <v>634</v>
      </c>
      <c r="B586" s="1">
        <v>1</v>
      </c>
    </row>
    <row r="587" spans="1:2" x14ac:dyDescent="0.2">
      <c r="A587" s="7" t="s">
        <v>635</v>
      </c>
      <c r="B587" s="1">
        <v>1</v>
      </c>
    </row>
    <row r="588" spans="1:2" x14ac:dyDescent="0.2">
      <c r="A588" s="7" t="s">
        <v>636</v>
      </c>
      <c r="B588" s="1">
        <v>1</v>
      </c>
    </row>
    <row r="589" spans="1:2" x14ac:dyDescent="0.2">
      <c r="A589" s="7" t="s">
        <v>637</v>
      </c>
      <c r="B589" s="1">
        <v>1</v>
      </c>
    </row>
    <row r="590" spans="1:2" x14ac:dyDescent="0.2">
      <c r="A590" s="7" t="s">
        <v>638</v>
      </c>
      <c r="B590" s="1">
        <v>1</v>
      </c>
    </row>
    <row r="591" spans="1:2" x14ac:dyDescent="0.2">
      <c r="A591" s="7" t="s">
        <v>639</v>
      </c>
      <c r="B591" s="1">
        <v>1</v>
      </c>
    </row>
    <row r="592" spans="1:2" x14ac:dyDescent="0.2">
      <c r="A592" s="7" t="s">
        <v>640</v>
      </c>
      <c r="B592" s="1">
        <v>1</v>
      </c>
    </row>
    <row r="593" spans="1:2" x14ac:dyDescent="0.2">
      <c r="A593" s="7" t="s">
        <v>641</v>
      </c>
      <c r="B593" s="1">
        <v>1</v>
      </c>
    </row>
    <row r="594" spans="1:2" x14ac:dyDescent="0.2">
      <c r="A594" s="7" t="s">
        <v>642</v>
      </c>
      <c r="B594" s="1">
        <v>1</v>
      </c>
    </row>
    <row r="595" spans="1:2" x14ac:dyDescent="0.2">
      <c r="A595" s="7" t="s">
        <v>643</v>
      </c>
      <c r="B595" s="1">
        <v>1</v>
      </c>
    </row>
    <row r="596" spans="1:2" x14ac:dyDescent="0.2">
      <c r="A596" s="7" t="s">
        <v>644</v>
      </c>
      <c r="B596" s="1">
        <v>1</v>
      </c>
    </row>
    <row r="597" spans="1:2" x14ac:dyDescent="0.2">
      <c r="A597" s="7" t="s">
        <v>645</v>
      </c>
      <c r="B597" s="1">
        <v>1</v>
      </c>
    </row>
    <row r="598" spans="1:2" x14ac:dyDescent="0.2">
      <c r="A598" s="7" t="s">
        <v>646</v>
      </c>
      <c r="B598" s="1">
        <v>1</v>
      </c>
    </row>
    <row r="599" spans="1:2" x14ac:dyDescent="0.2">
      <c r="A599" s="7" t="s">
        <v>647</v>
      </c>
      <c r="B599" s="1">
        <v>1</v>
      </c>
    </row>
    <row r="600" spans="1:2" x14ac:dyDescent="0.2">
      <c r="A600" s="7" t="s">
        <v>648</v>
      </c>
      <c r="B600" s="1">
        <v>1</v>
      </c>
    </row>
    <row r="601" spans="1:2" x14ac:dyDescent="0.2">
      <c r="A601" s="7" t="s">
        <v>649</v>
      </c>
      <c r="B601" s="1">
        <v>1</v>
      </c>
    </row>
    <row r="602" spans="1:2" x14ac:dyDescent="0.2">
      <c r="A602" s="7" t="s">
        <v>650</v>
      </c>
      <c r="B602" s="1">
        <v>1</v>
      </c>
    </row>
    <row r="603" spans="1:2" x14ac:dyDescent="0.2">
      <c r="A603" s="7" t="s">
        <v>651</v>
      </c>
      <c r="B603" s="1">
        <v>1</v>
      </c>
    </row>
    <row r="604" spans="1:2" x14ac:dyDescent="0.2">
      <c r="A604" s="7" t="s">
        <v>652</v>
      </c>
      <c r="B604" s="1">
        <v>1</v>
      </c>
    </row>
    <row r="605" spans="1:2" x14ac:dyDescent="0.2">
      <c r="A605" s="7" t="s">
        <v>653</v>
      </c>
      <c r="B605" s="1">
        <v>1</v>
      </c>
    </row>
    <row r="606" spans="1:2" x14ac:dyDescent="0.2">
      <c r="A606" s="7" t="s">
        <v>654</v>
      </c>
      <c r="B606" s="1">
        <v>1</v>
      </c>
    </row>
    <row r="607" spans="1:2" x14ac:dyDescent="0.2">
      <c r="A607" s="7" t="s">
        <v>655</v>
      </c>
      <c r="B607" s="1">
        <v>1</v>
      </c>
    </row>
    <row r="608" spans="1:2" x14ac:dyDescent="0.2">
      <c r="A608" s="7" t="s">
        <v>656</v>
      </c>
      <c r="B608" s="1">
        <v>1</v>
      </c>
    </row>
    <row r="609" spans="1:2" x14ac:dyDescent="0.2">
      <c r="A609" s="7" t="s">
        <v>657</v>
      </c>
      <c r="B609" s="1">
        <v>1</v>
      </c>
    </row>
    <row r="610" spans="1:2" x14ac:dyDescent="0.2">
      <c r="A610" s="7" t="s">
        <v>658</v>
      </c>
      <c r="B610" s="1">
        <v>1</v>
      </c>
    </row>
    <row r="611" spans="1:2" x14ac:dyDescent="0.2">
      <c r="A611" s="7" t="s">
        <v>659</v>
      </c>
      <c r="B611" s="1">
        <v>1</v>
      </c>
    </row>
    <row r="612" spans="1:2" x14ac:dyDescent="0.2">
      <c r="A612" s="7" t="s">
        <v>660</v>
      </c>
      <c r="B612" s="1">
        <v>1</v>
      </c>
    </row>
    <row r="613" spans="1:2" x14ac:dyDescent="0.2">
      <c r="A613" s="7" t="s">
        <v>661</v>
      </c>
      <c r="B613" s="1">
        <v>1</v>
      </c>
    </row>
    <row r="614" spans="1:2" x14ac:dyDescent="0.2">
      <c r="A614" s="7" t="s">
        <v>662</v>
      </c>
      <c r="B614" s="1">
        <v>1</v>
      </c>
    </row>
    <row r="615" spans="1:2" x14ac:dyDescent="0.2">
      <c r="A615" s="7" t="s">
        <v>663</v>
      </c>
      <c r="B615" s="1">
        <v>1</v>
      </c>
    </row>
    <row r="616" spans="1:2" x14ac:dyDescent="0.2">
      <c r="A616" s="7" t="s">
        <v>664</v>
      </c>
      <c r="B616" s="1">
        <v>1</v>
      </c>
    </row>
    <row r="617" spans="1:2" x14ac:dyDescent="0.2">
      <c r="A617" s="7" t="s">
        <v>665</v>
      </c>
      <c r="B617" s="1">
        <v>1</v>
      </c>
    </row>
    <row r="618" spans="1:2" x14ac:dyDescent="0.2">
      <c r="A618" s="7" t="s">
        <v>666</v>
      </c>
      <c r="B618" s="1">
        <v>1</v>
      </c>
    </row>
    <row r="619" spans="1:2" x14ac:dyDescent="0.2">
      <c r="A619" s="7" t="s">
        <v>667</v>
      </c>
      <c r="B619" s="1">
        <v>1</v>
      </c>
    </row>
    <row r="620" spans="1:2" x14ac:dyDescent="0.2">
      <c r="A620" s="7" t="s">
        <v>668</v>
      </c>
      <c r="B620" s="1">
        <v>1</v>
      </c>
    </row>
    <row r="621" spans="1:2" x14ac:dyDescent="0.2">
      <c r="A621" s="7" t="s">
        <v>669</v>
      </c>
      <c r="B621" s="1">
        <v>1</v>
      </c>
    </row>
    <row r="622" spans="1:2" x14ac:dyDescent="0.2">
      <c r="A622" s="7" t="s">
        <v>670</v>
      </c>
      <c r="B622" s="1">
        <v>1</v>
      </c>
    </row>
    <row r="623" spans="1:2" x14ac:dyDescent="0.2">
      <c r="A623" s="7" t="s">
        <v>671</v>
      </c>
      <c r="B623" s="1">
        <v>1</v>
      </c>
    </row>
    <row r="624" spans="1:2" x14ac:dyDescent="0.2">
      <c r="A624" s="7" t="s">
        <v>672</v>
      </c>
      <c r="B624" s="1">
        <v>1</v>
      </c>
    </row>
    <row r="625" spans="1:2" x14ac:dyDescent="0.2">
      <c r="A625" s="7" t="s">
        <v>673</v>
      </c>
      <c r="B625" s="1">
        <v>1</v>
      </c>
    </row>
    <row r="626" spans="1:2" x14ac:dyDescent="0.2">
      <c r="A626" s="7" t="s">
        <v>674</v>
      </c>
      <c r="B626" s="1">
        <v>1</v>
      </c>
    </row>
    <row r="627" spans="1:2" x14ac:dyDescent="0.2">
      <c r="A627" s="7" t="s">
        <v>675</v>
      </c>
      <c r="B627" s="1">
        <v>1</v>
      </c>
    </row>
    <row r="628" spans="1:2" x14ac:dyDescent="0.2">
      <c r="A628" s="7" t="s">
        <v>676</v>
      </c>
      <c r="B628" s="1">
        <v>1</v>
      </c>
    </row>
    <row r="629" spans="1:2" x14ac:dyDescent="0.2">
      <c r="A629" s="7" t="s">
        <v>677</v>
      </c>
      <c r="B629" s="1">
        <v>1</v>
      </c>
    </row>
    <row r="630" spans="1:2" x14ac:dyDescent="0.2">
      <c r="A630" s="7" t="s">
        <v>678</v>
      </c>
      <c r="B630" s="1">
        <v>1</v>
      </c>
    </row>
    <row r="631" spans="1:2" x14ac:dyDescent="0.2">
      <c r="A631" s="7" t="s">
        <v>679</v>
      </c>
      <c r="B631" s="1">
        <v>1</v>
      </c>
    </row>
    <row r="632" spans="1:2" x14ac:dyDescent="0.2">
      <c r="A632" s="7" t="s">
        <v>680</v>
      </c>
      <c r="B632" s="1">
        <v>1</v>
      </c>
    </row>
    <row r="633" spans="1:2" x14ac:dyDescent="0.2">
      <c r="A633" s="7" t="s">
        <v>681</v>
      </c>
      <c r="B633" s="1">
        <v>1</v>
      </c>
    </row>
    <row r="634" spans="1:2" x14ac:dyDescent="0.2">
      <c r="A634" s="7" t="s">
        <v>682</v>
      </c>
      <c r="B634" s="1">
        <v>1</v>
      </c>
    </row>
    <row r="635" spans="1:2" x14ac:dyDescent="0.2">
      <c r="A635" s="7" t="s">
        <v>683</v>
      </c>
      <c r="B635" s="1">
        <v>1</v>
      </c>
    </row>
    <row r="636" spans="1:2" x14ac:dyDescent="0.2">
      <c r="A636" s="7" t="s">
        <v>684</v>
      </c>
      <c r="B636" s="1">
        <v>1</v>
      </c>
    </row>
    <row r="637" spans="1:2" x14ac:dyDescent="0.2">
      <c r="A637" s="7" t="s">
        <v>685</v>
      </c>
      <c r="B637" s="1">
        <v>1</v>
      </c>
    </row>
    <row r="638" spans="1:2" x14ac:dyDescent="0.2">
      <c r="A638" s="7" t="s">
        <v>686</v>
      </c>
      <c r="B638" s="1">
        <v>1</v>
      </c>
    </row>
    <row r="639" spans="1:2" x14ac:dyDescent="0.2">
      <c r="A639" s="7" t="s">
        <v>687</v>
      </c>
      <c r="B639" s="1">
        <v>1</v>
      </c>
    </row>
    <row r="640" spans="1:2" x14ac:dyDescent="0.2">
      <c r="A640" s="7" t="s">
        <v>688</v>
      </c>
      <c r="B640" s="1">
        <v>1</v>
      </c>
    </row>
    <row r="641" spans="1:2" x14ac:dyDescent="0.2">
      <c r="A641" s="7" t="s">
        <v>689</v>
      </c>
      <c r="B641" s="1">
        <v>1</v>
      </c>
    </row>
    <row r="642" spans="1:2" x14ac:dyDescent="0.2">
      <c r="A642" s="7" t="s">
        <v>690</v>
      </c>
      <c r="B642" s="1">
        <v>1</v>
      </c>
    </row>
    <row r="643" spans="1:2" x14ac:dyDescent="0.2">
      <c r="A643" s="7" t="s">
        <v>691</v>
      </c>
      <c r="B643" s="1">
        <v>1</v>
      </c>
    </row>
    <row r="644" spans="1:2" x14ac:dyDescent="0.2">
      <c r="A644" s="7" t="s">
        <v>692</v>
      </c>
      <c r="B644" s="1">
        <v>1</v>
      </c>
    </row>
    <row r="645" spans="1:2" x14ac:dyDescent="0.2">
      <c r="A645" s="7" t="s">
        <v>693</v>
      </c>
      <c r="B645" s="1">
        <v>1</v>
      </c>
    </row>
    <row r="646" spans="1:2" x14ac:dyDescent="0.2">
      <c r="A646" s="7" t="s">
        <v>694</v>
      </c>
      <c r="B646" s="1">
        <v>1</v>
      </c>
    </row>
    <row r="647" spans="1:2" x14ac:dyDescent="0.2">
      <c r="A647" s="7" t="s">
        <v>695</v>
      </c>
      <c r="B647" s="1">
        <v>1</v>
      </c>
    </row>
    <row r="648" spans="1:2" x14ac:dyDescent="0.2">
      <c r="A648" s="7" t="s">
        <v>696</v>
      </c>
      <c r="B648" s="1">
        <v>1</v>
      </c>
    </row>
    <row r="649" spans="1:2" x14ac:dyDescent="0.2">
      <c r="A649" s="7" t="s">
        <v>697</v>
      </c>
      <c r="B649" s="1">
        <v>1</v>
      </c>
    </row>
    <row r="650" spans="1:2" x14ac:dyDescent="0.2">
      <c r="A650" s="7" t="s">
        <v>698</v>
      </c>
      <c r="B650" s="1">
        <v>1</v>
      </c>
    </row>
    <row r="651" spans="1:2" x14ac:dyDescent="0.2">
      <c r="A651" s="7" t="s">
        <v>699</v>
      </c>
      <c r="B651" s="1">
        <v>1</v>
      </c>
    </row>
    <row r="652" spans="1:2" x14ac:dyDescent="0.2">
      <c r="A652" s="7" t="s">
        <v>700</v>
      </c>
      <c r="B652" s="1">
        <v>1</v>
      </c>
    </row>
    <row r="653" spans="1:2" x14ac:dyDescent="0.2">
      <c r="A653" s="7" t="s">
        <v>701</v>
      </c>
      <c r="B653" s="1">
        <v>1</v>
      </c>
    </row>
    <row r="654" spans="1:2" x14ac:dyDescent="0.2">
      <c r="A654" s="7" t="s">
        <v>702</v>
      </c>
      <c r="B654" s="1">
        <v>1</v>
      </c>
    </row>
    <row r="655" spans="1:2" x14ac:dyDescent="0.2">
      <c r="A655" s="7" t="s">
        <v>703</v>
      </c>
      <c r="B655" s="1">
        <v>1</v>
      </c>
    </row>
    <row r="656" spans="1:2" x14ac:dyDescent="0.2">
      <c r="A656" s="7" t="s">
        <v>704</v>
      </c>
      <c r="B656" s="1">
        <v>1</v>
      </c>
    </row>
    <row r="657" spans="1:2" x14ac:dyDescent="0.2">
      <c r="A657" s="7" t="s">
        <v>705</v>
      </c>
      <c r="B657" s="1">
        <v>1</v>
      </c>
    </row>
    <row r="658" spans="1:2" x14ac:dyDescent="0.2">
      <c r="A658" s="7" t="s">
        <v>706</v>
      </c>
      <c r="B658" s="1">
        <v>1</v>
      </c>
    </row>
    <row r="659" spans="1:2" x14ac:dyDescent="0.2">
      <c r="A659" s="7" t="s">
        <v>707</v>
      </c>
      <c r="B659" s="1">
        <v>1</v>
      </c>
    </row>
    <row r="660" spans="1:2" x14ac:dyDescent="0.2">
      <c r="A660" s="7" t="s">
        <v>708</v>
      </c>
      <c r="B660" s="1">
        <v>1</v>
      </c>
    </row>
    <row r="661" spans="1:2" x14ac:dyDescent="0.2">
      <c r="A661" s="7" t="s">
        <v>709</v>
      </c>
      <c r="B661" s="1">
        <v>1</v>
      </c>
    </row>
    <row r="662" spans="1:2" x14ac:dyDescent="0.2">
      <c r="A662" s="7" t="s">
        <v>710</v>
      </c>
      <c r="B662" s="1">
        <v>1</v>
      </c>
    </row>
    <row r="663" spans="1:2" x14ac:dyDescent="0.2">
      <c r="A663" s="7" t="s">
        <v>711</v>
      </c>
      <c r="B663" s="1">
        <v>1</v>
      </c>
    </row>
    <row r="664" spans="1:2" x14ac:dyDescent="0.2">
      <c r="A664" s="7" t="s">
        <v>712</v>
      </c>
      <c r="B664" s="1">
        <v>1</v>
      </c>
    </row>
    <row r="665" spans="1:2" x14ac:dyDescent="0.2">
      <c r="A665" s="7" t="s">
        <v>713</v>
      </c>
      <c r="B665" s="1">
        <v>1</v>
      </c>
    </row>
    <row r="666" spans="1:2" x14ac:dyDescent="0.2">
      <c r="A666" s="7" t="s">
        <v>714</v>
      </c>
      <c r="B666" s="1">
        <v>1</v>
      </c>
    </row>
    <row r="667" spans="1:2" x14ac:dyDescent="0.2">
      <c r="A667" s="7" t="s">
        <v>715</v>
      </c>
      <c r="B667" s="1">
        <v>1</v>
      </c>
    </row>
    <row r="668" spans="1:2" x14ac:dyDescent="0.2">
      <c r="A668" s="7" t="s">
        <v>716</v>
      </c>
      <c r="B668" s="1">
        <v>1</v>
      </c>
    </row>
    <row r="669" spans="1:2" x14ac:dyDescent="0.2">
      <c r="A669" s="7" t="s">
        <v>717</v>
      </c>
      <c r="B669" s="1">
        <v>1</v>
      </c>
    </row>
    <row r="670" spans="1:2" x14ac:dyDescent="0.2">
      <c r="A670" s="7" t="s">
        <v>718</v>
      </c>
      <c r="B670" s="1">
        <v>1</v>
      </c>
    </row>
    <row r="671" spans="1:2" x14ac:dyDescent="0.2">
      <c r="A671" s="7" t="s">
        <v>719</v>
      </c>
      <c r="B671" s="1">
        <v>1</v>
      </c>
    </row>
    <row r="672" spans="1:2" x14ac:dyDescent="0.2">
      <c r="A672" s="7" t="s">
        <v>720</v>
      </c>
      <c r="B672" s="1">
        <v>1</v>
      </c>
    </row>
    <row r="673" spans="1:2" x14ac:dyDescent="0.2">
      <c r="A673" s="7" t="s">
        <v>721</v>
      </c>
      <c r="B673" s="1">
        <v>1</v>
      </c>
    </row>
    <row r="674" spans="1:2" x14ac:dyDescent="0.2">
      <c r="A674" s="7" t="s">
        <v>722</v>
      </c>
      <c r="B674" s="1">
        <v>1</v>
      </c>
    </row>
    <row r="675" spans="1:2" x14ac:dyDescent="0.2">
      <c r="A675" s="7" t="s">
        <v>723</v>
      </c>
      <c r="B675" s="1">
        <v>1</v>
      </c>
    </row>
    <row r="676" spans="1:2" x14ac:dyDescent="0.2">
      <c r="A676" s="7" t="s">
        <v>724</v>
      </c>
      <c r="B676" s="1">
        <v>1</v>
      </c>
    </row>
    <row r="677" spans="1:2" x14ac:dyDescent="0.2">
      <c r="A677" s="7" t="s">
        <v>725</v>
      </c>
      <c r="B677" s="1">
        <v>1</v>
      </c>
    </row>
    <row r="678" spans="1:2" x14ac:dyDescent="0.2">
      <c r="A678" s="7" t="s">
        <v>726</v>
      </c>
      <c r="B678" s="1">
        <v>1</v>
      </c>
    </row>
    <row r="679" spans="1:2" x14ac:dyDescent="0.2">
      <c r="A679" s="7" t="s">
        <v>727</v>
      </c>
      <c r="B679" s="1">
        <v>1</v>
      </c>
    </row>
    <row r="680" spans="1:2" x14ac:dyDescent="0.2">
      <c r="A680" s="7" t="s">
        <v>728</v>
      </c>
      <c r="B680" s="1">
        <v>1</v>
      </c>
    </row>
    <row r="681" spans="1:2" x14ac:dyDescent="0.2">
      <c r="A681" s="7" t="s">
        <v>729</v>
      </c>
      <c r="B681" s="1">
        <v>1</v>
      </c>
    </row>
    <row r="682" spans="1:2" x14ac:dyDescent="0.2">
      <c r="A682" s="7" t="s">
        <v>730</v>
      </c>
      <c r="B682" s="1">
        <v>1</v>
      </c>
    </row>
    <row r="683" spans="1:2" x14ac:dyDescent="0.2">
      <c r="A683" s="7" t="s">
        <v>731</v>
      </c>
      <c r="B683" s="1">
        <v>1</v>
      </c>
    </row>
    <row r="684" spans="1:2" x14ac:dyDescent="0.2">
      <c r="A684" s="7" t="s">
        <v>732</v>
      </c>
      <c r="B684" s="1">
        <v>1</v>
      </c>
    </row>
    <row r="685" spans="1:2" x14ac:dyDescent="0.2">
      <c r="A685" s="7" t="s">
        <v>733</v>
      </c>
      <c r="B685" s="1">
        <v>1</v>
      </c>
    </row>
    <row r="686" spans="1:2" x14ac:dyDescent="0.2">
      <c r="A686" s="7" t="s">
        <v>734</v>
      </c>
      <c r="B686" s="1">
        <v>1</v>
      </c>
    </row>
    <row r="687" spans="1:2" x14ac:dyDescent="0.2">
      <c r="A687" s="7" t="s">
        <v>735</v>
      </c>
      <c r="B687" s="1">
        <v>1</v>
      </c>
    </row>
    <row r="688" spans="1:2" x14ac:dyDescent="0.2">
      <c r="A688" s="7" t="s">
        <v>736</v>
      </c>
      <c r="B688" s="1">
        <v>1</v>
      </c>
    </row>
    <row r="689" spans="1:2" x14ac:dyDescent="0.2">
      <c r="A689" s="7" t="s">
        <v>737</v>
      </c>
      <c r="B689" s="1">
        <v>1</v>
      </c>
    </row>
    <row r="690" spans="1:2" x14ac:dyDescent="0.2">
      <c r="A690" s="7" t="s">
        <v>738</v>
      </c>
      <c r="B690" s="1">
        <v>1</v>
      </c>
    </row>
    <row r="691" spans="1:2" x14ac:dyDescent="0.2">
      <c r="A691" s="7" t="s">
        <v>739</v>
      </c>
      <c r="B691" s="1">
        <v>1</v>
      </c>
    </row>
    <row r="692" spans="1:2" x14ac:dyDescent="0.2">
      <c r="A692" s="7" t="s">
        <v>740</v>
      </c>
      <c r="B692" s="1">
        <v>1</v>
      </c>
    </row>
    <row r="693" spans="1:2" x14ac:dyDescent="0.2">
      <c r="A693" s="7" t="s">
        <v>741</v>
      </c>
      <c r="B693" s="1">
        <v>1</v>
      </c>
    </row>
    <row r="694" spans="1:2" x14ac:dyDescent="0.2">
      <c r="A694" s="7" t="s">
        <v>742</v>
      </c>
      <c r="B694" s="1">
        <v>1</v>
      </c>
    </row>
    <row r="695" spans="1:2" x14ac:dyDescent="0.2">
      <c r="A695" s="7" t="s">
        <v>743</v>
      </c>
      <c r="B695" s="1">
        <v>1</v>
      </c>
    </row>
    <row r="696" spans="1:2" x14ac:dyDescent="0.2">
      <c r="A696" s="7" t="s">
        <v>744</v>
      </c>
      <c r="B696" s="1">
        <v>1</v>
      </c>
    </row>
    <row r="697" spans="1:2" x14ac:dyDescent="0.2">
      <c r="A697" s="7" t="s">
        <v>745</v>
      </c>
      <c r="B697" s="1">
        <v>1</v>
      </c>
    </row>
    <row r="698" spans="1:2" x14ac:dyDescent="0.2">
      <c r="A698" s="7" t="s">
        <v>746</v>
      </c>
      <c r="B698" s="1">
        <v>1</v>
      </c>
    </row>
    <row r="699" spans="1:2" x14ac:dyDescent="0.2">
      <c r="A699" s="7" t="s">
        <v>747</v>
      </c>
      <c r="B699" s="1">
        <v>1</v>
      </c>
    </row>
    <row r="700" spans="1:2" x14ac:dyDescent="0.2">
      <c r="A700" s="7" t="s">
        <v>748</v>
      </c>
      <c r="B700" s="1">
        <v>1</v>
      </c>
    </row>
    <row r="701" spans="1:2" x14ac:dyDescent="0.2">
      <c r="A701" s="7" t="s">
        <v>749</v>
      </c>
      <c r="B701" s="1">
        <v>1</v>
      </c>
    </row>
    <row r="702" spans="1:2" x14ac:dyDescent="0.2">
      <c r="A702" s="7" t="s">
        <v>750</v>
      </c>
      <c r="B702" s="1">
        <v>1</v>
      </c>
    </row>
    <row r="703" spans="1:2" x14ac:dyDescent="0.2">
      <c r="A703" s="7" t="s">
        <v>751</v>
      </c>
      <c r="B703" s="1">
        <v>1</v>
      </c>
    </row>
    <row r="704" spans="1:2" x14ac:dyDescent="0.2">
      <c r="A704" s="7" t="s">
        <v>752</v>
      </c>
      <c r="B704" s="1">
        <v>1</v>
      </c>
    </row>
    <row r="705" spans="1:2" x14ac:dyDescent="0.2">
      <c r="A705" s="7" t="s">
        <v>753</v>
      </c>
      <c r="B705" s="1">
        <v>1</v>
      </c>
    </row>
    <row r="706" spans="1:2" x14ac:dyDescent="0.2">
      <c r="A706" s="7" t="s">
        <v>754</v>
      </c>
      <c r="B706" s="1">
        <v>1</v>
      </c>
    </row>
    <row r="707" spans="1:2" x14ac:dyDescent="0.2">
      <c r="A707" s="7" t="s">
        <v>755</v>
      </c>
      <c r="B707" s="1">
        <v>1</v>
      </c>
    </row>
    <row r="708" spans="1:2" x14ac:dyDescent="0.2">
      <c r="A708" s="7" t="s">
        <v>756</v>
      </c>
      <c r="B708" s="1">
        <v>1</v>
      </c>
    </row>
    <row r="709" spans="1:2" x14ac:dyDescent="0.2">
      <c r="A709" s="7" t="s">
        <v>757</v>
      </c>
      <c r="B709" s="1">
        <v>1</v>
      </c>
    </row>
    <row r="710" spans="1:2" x14ac:dyDescent="0.2">
      <c r="A710" s="7" t="s">
        <v>758</v>
      </c>
      <c r="B710" s="1">
        <v>1</v>
      </c>
    </row>
    <row r="711" spans="1:2" x14ac:dyDescent="0.2">
      <c r="A711" s="7" t="s">
        <v>759</v>
      </c>
      <c r="B711" s="1">
        <v>1</v>
      </c>
    </row>
    <row r="712" spans="1:2" x14ac:dyDescent="0.2">
      <c r="A712" s="7" t="s">
        <v>760</v>
      </c>
      <c r="B712" s="1">
        <v>1</v>
      </c>
    </row>
    <row r="713" spans="1:2" x14ac:dyDescent="0.2">
      <c r="A713" s="7" t="s">
        <v>761</v>
      </c>
      <c r="B713" s="1">
        <v>1</v>
      </c>
    </row>
    <row r="714" spans="1:2" x14ac:dyDescent="0.2">
      <c r="A714" s="7" t="s">
        <v>762</v>
      </c>
      <c r="B714" s="1">
        <v>1</v>
      </c>
    </row>
    <row r="715" spans="1:2" x14ac:dyDescent="0.2">
      <c r="A715" s="7" t="s">
        <v>763</v>
      </c>
      <c r="B715" s="1">
        <v>1</v>
      </c>
    </row>
    <row r="716" spans="1:2" x14ac:dyDescent="0.2">
      <c r="A716" s="7" t="s">
        <v>764</v>
      </c>
      <c r="B716" s="1">
        <v>1</v>
      </c>
    </row>
    <row r="717" spans="1:2" x14ac:dyDescent="0.2">
      <c r="A717" s="7" t="s">
        <v>765</v>
      </c>
      <c r="B717" s="1">
        <v>1</v>
      </c>
    </row>
    <row r="718" spans="1:2" x14ac:dyDescent="0.2">
      <c r="A718" s="7" t="s">
        <v>766</v>
      </c>
      <c r="B718" s="1">
        <v>1</v>
      </c>
    </row>
    <row r="719" spans="1:2" x14ac:dyDescent="0.2">
      <c r="A719" s="7" t="s">
        <v>767</v>
      </c>
      <c r="B719" s="1">
        <v>1</v>
      </c>
    </row>
    <row r="720" spans="1:2" x14ac:dyDescent="0.2">
      <c r="A720" s="7" t="s">
        <v>768</v>
      </c>
      <c r="B720" s="1">
        <v>1</v>
      </c>
    </row>
    <row r="721" spans="1:2" x14ac:dyDescent="0.2">
      <c r="A721" s="7" t="s">
        <v>769</v>
      </c>
      <c r="B721" s="1">
        <v>1</v>
      </c>
    </row>
    <row r="722" spans="1:2" x14ac:dyDescent="0.2">
      <c r="A722" s="7" t="s">
        <v>770</v>
      </c>
      <c r="B722" s="1">
        <v>1</v>
      </c>
    </row>
    <row r="723" spans="1:2" x14ac:dyDescent="0.2">
      <c r="A723" s="7" t="s">
        <v>771</v>
      </c>
      <c r="B723" s="1">
        <v>1</v>
      </c>
    </row>
    <row r="724" spans="1:2" x14ac:dyDescent="0.2">
      <c r="A724" s="7" t="s">
        <v>772</v>
      </c>
      <c r="B724" s="1">
        <v>1</v>
      </c>
    </row>
    <row r="725" spans="1:2" x14ac:dyDescent="0.2">
      <c r="A725" s="7" t="s">
        <v>773</v>
      </c>
      <c r="B725" s="1">
        <v>1</v>
      </c>
    </row>
    <row r="726" spans="1:2" x14ac:dyDescent="0.2">
      <c r="A726" s="7" t="s">
        <v>774</v>
      </c>
      <c r="B726" s="1">
        <v>1</v>
      </c>
    </row>
    <row r="727" spans="1:2" x14ac:dyDescent="0.2">
      <c r="A727" s="7" t="s">
        <v>775</v>
      </c>
      <c r="B727" s="1">
        <v>1</v>
      </c>
    </row>
    <row r="728" spans="1:2" x14ac:dyDescent="0.2">
      <c r="A728" s="7" t="s">
        <v>776</v>
      </c>
      <c r="B728" s="1">
        <v>1</v>
      </c>
    </row>
    <row r="729" spans="1:2" x14ac:dyDescent="0.2">
      <c r="A729" s="7" t="s">
        <v>777</v>
      </c>
      <c r="B729" s="1">
        <v>1</v>
      </c>
    </row>
    <row r="730" spans="1:2" x14ac:dyDescent="0.2">
      <c r="A730" s="7" t="s">
        <v>778</v>
      </c>
      <c r="B730" s="1">
        <v>1</v>
      </c>
    </row>
    <row r="731" spans="1:2" x14ac:dyDescent="0.2">
      <c r="A731" s="7" t="s">
        <v>779</v>
      </c>
      <c r="B731" s="1">
        <v>1</v>
      </c>
    </row>
    <row r="732" spans="1:2" x14ac:dyDescent="0.2">
      <c r="A732" s="7" t="s">
        <v>780</v>
      </c>
      <c r="B732" s="1">
        <v>1</v>
      </c>
    </row>
    <row r="733" spans="1:2" x14ac:dyDescent="0.2">
      <c r="A733" s="7" t="s">
        <v>781</v>
      </c>
      <c r="B733" s="1">
        <v>1</v>
      </c>
    </row>
    <row r="734" spans="1:2" x14ac:dyDescent="0.2">
      <c r="A734" s="7" t="s">
        <v>782</v>
      </c>
      <c r="B734" s="1">
        <v>1</v>
      </c>
    </row>
    <row r="735" spans="1:2" x14ac:dyDescent="0.2">
      <c r="A735" s="7" t="s">
        <v>783</v>
      </c>
      <c r="B735" s="1">
        <v>1</v>
      </c>
    </row>
    <row r="736" spans="1:2" x14ac:dyDescent="0.2">
      <c r="A736" s="7" t="s">
        <v>784</v>
      </c>
      <c r="B736" s="1">
        <v>1</v>
      </c>
    </row>
    <row r="737" spans="1:2" x14ac:dyDescent="0.2">
      <c r="A737" s="7" t="s">
        <v>785</v>
      </c>
      <c r="B737" s="1">
        <v>1</v>
      </c>
    </row>
    <row r="738" spans="1:2" x14ac:dyDescent="0.2">
      <c r="A738" s="7" t="s">
        <v>786</v>
      </c>
      <c r="B738" s="1">
        <v>1</v>
      </c>
    </row>
    <row r="739" spans="1:2" x14ac:dyDescent="0.2">
      <c r="A739" s="7" t="s">
        <v>787</v>
      </c>
      <c r="B739" s="1">
        <v>1</v>
      </c>
    </row>
    <row r="740" spans="1:2" x14ac:dyDescent="0.2">
      <c r="A740" s="7" t="s">
        <v>788</v>
      </c>
      <c r="B740" s="1">
        <v>1</v>
      </c>
    </row>
    <row r="741" spans="1:2" x14ac:dyDescent="0.2">
      <c r="A741" s="7" t="s">
        <v>789</v>
      </c>
      <c r="B741" s="1">
        <v>1</v>
      </c>
    </row>
    <row r="742" spans="1:2" x14ac:dyDescent="0.2">
      <c r="A742" s="7" t="s">
        <v>790</v>
      </c>
      <c r="B742" s="1">
        <v>1</v>
      </c>
    </row>
    <row r="743" spans="1:2" x14ac:dyDescent="0.2">
      <c r="A743" s="7" t="s">
        <v>791</v>
      </c>
      <c r="B743" s="1">
        <v>1</v>
      </c>
    </row>
    <row r="744" spans="1:2" x14ac:dyDescent="0.2">
      <c r="A744" s="7" t="s">
        <v>792</v>
      </c>
      <c r="B744" s="1">
        <v>1</v>
      </c>
    </row>
    <row r="745" spans="1:2" x14ac:dyDescent="0.2">
      <c r="A745" s="7" t="s">
        <v>793</v>
      </c>
      <c r="B745" s="1">
        <v>1</v>
      </c>
    </row>
    <row r="746" spans="1:2" x14ac:dyDescent="0.2">
      <c r="A746" s="7" t="s">
        <v>794</v>
      </c>
      <c r="B746" s="1">
        <v>1</v>
      </c>
    </row>
    <row r="747" spans="1:2" x14ac:dyDescent="0.2">
      <c r="A747" s="7" t="s">
        <v>795</v>
      </c>
      <c r="B747" s="1">
        <v>1</v>
      </c>
    </row>
    <row r="748" spans="1:2" x14ac:dyDescent="0.2">
      <c r="A748" s="7" t="s">
        <v>796</v>
      </c>
      <c r="B748" s="1">
        <v>1</v>
      </c>
    </row>
    <row r="749" spans="1:2" x14ac:dyDescent="0.2">
      <c r="A749" s="7" t="s">
        <v>797</v>
      </c>
      <c r="B749" s="1">
        <v>1</v>
      </c>
    </row>
    <row r="750" spans="1:2" x14ac:dyDescent="0.2">
      <c r="A750" s="7" t="s">
        <v>798</v>
      </c>
      <c r="B750" s="1">
        <v>1</v>
      </c>
    </row>
    <row r="751" spans="1:2" x14ac:dyDescent="0.2">
      <c r="A751" s="7" t="s">
        <v>799</v>
      </c>
      <c r="B751" s="1">
        <v>1</v>
      </c>
    </row>
    <row r="752" spans="1:2" x14ac:dyDescent="0.2">
      <c r="A752" s="7" t="s">
        <v>800</v>
      </c>
      <c r="B752" s="1">
        <v>1</v>
      </c>
    </row>
    <row r="753" spans="1:2" x14ac:dyDescent="0.2">
      <c r="A753" s="7" t="s">
        <v>801</v>
      </c>
      <c r="B753" s="1">
        <v>1</v>
      </c>
    </row>
    <row r="754" spans="1:2" x14ac:dyDescent="0.2">
      <c r="A754" s="7" t="s">
        <v>802</v>
      </c>
      <c r="B754" s="1">
        <v>1</v>
      </c>
    </row>
    <row r="755" spans="1:2" x14ac:dyDescent="0.2">
      <c r="A755" s="7" t="s">
        <v>803</v>
      </c>
      <c r="B755" s="1">
        <v>1</v>
      </c>
    </row>
    <row r="756" spans="1:2" x14ac:dyDescent="0.2">
      <c r="A756" s="7" t="s">
        <v>804</v>
      </c>
      <c r="B756" s="1">
        <v>1</v>
      </c>
    </row>
    <row r="757" spans="1:2" x14ac:dyDescent="0.2">
      <c r="A757" s="7" t="s">
        <v>805</v>
      </c>
      <c r="B757" s="1">
        <v>1</v>
      </c>
    </row>
    <row r="758" spans="1:2" x14ac:dyDescent="0.2">
      <c r="A758" s="7" t="s">
        <v>806</v>
      </c>
      <c r="B758" s="1">
        <v>1</v>
      </c>
    </row>
    <row r="759" spans="1:2" x14ac:dyDescent="0.2">
      <c r="A759" s="7" t="s">
        <v>807</v>
      </c>
      <c r="B759" s="1">
        <v>1</v>
      </c>
    </row>
    <row r="760" spans="1:2" x14ac:dyDescent="0.2">
      <c r="A760" s="7" t="s">
        <v>808</v>
      </c>
      <c r="B760" s="1">
        <v>1</v>
      </c>
    </row>
    <row r="761" spans="1:2" x14ac:dyDescent="0.2">
      <c r="A761" s="7" t="s">
        <v>809</v>
      </c>
      <c r="B761" s="1">
        <v>1</v>
      </c>
    </row>
    <row r="762" spans="1:2" x14ac:dyDescent="0.2">
      <c r="A762" s="7" t="s">
        <v>810</v>
      </c>
      <c r="B762" s="1">
        <v>1</v>
      </c>
    </row>
    <row r="763" spans="1:2" x14ac:dyDescent="0.2">
      <c r="A763" s="7" t="s">
        <v>811</v>
      </c>
      <c r="B763" s="1">
        <v>1</v>
      </c>
    </row>
    <row r="764" spans="1:2" x14ac:dyDescent="0.2">
      <c r="A764" s="7" t="s">
        <v>812</v>
      </c>
      <c r="B764" s="1">
        <v>1</v>
      </c>
    </row>
    <row r="765" spans="1:2" x14ac:dyDescent="0.2">
      <c r="A765" s="7" t="s">
        <v>813</v>
      </c>
      <c r="B765" s="1">
        <v>1</v>
      </c>
    </row>
    <row r="766" spans="1:2" x14ac:dyDescent="0.2">
      <c r="A766" s="7" t="s">
        <v>814</v>
      </c>
      <c r="B766" s="1">
        <v>1</v>
      </c>
    </row>
    <row r="767" spans="1:2" x14ac:dyDescent="0.2">
      <c r="A767" s="7" t="s">
        <v>815</v>
      </c>
      <c r="B767" s="1">
        <v>1</v>
      </c>
    </row>
    <row r="768" spans="1:2" x14ac:dyDescent="0.2">
      <c r="A768" s="7" t="s">
        <v>816</v>
      </c>
      <c r="B768" s="1">
        <v>1</v>
      </c>
    </row>
    <row r="769" spans="1:2" x14ac:dyDescent="0.2">
      <c r="A769" s="7" t="s">
        <v>817</v>
      </c>
      <c r="B769" s="1">
        <v>1</v>
      </c>
    </row>
    <row r="770" spans="1:2" x14ac:dyDescent="0.2">
      <c r="A770" s="7" t="s">
        <v>818</v>
      </c>
      <c r="B770" s="1">
        <v>1</v>
      </c>
    </row>
    <row r="771" spans="1:2" x14ac:dyDescent="0.2">
      <c r="A771" s="7" t="s">
        <v>819</v>
      </c>
      <c r="B771" s="1">
        <v>1</v>
      </c>
    </row>
    <row r="772" spans="1:2" x14ac:dyDescent="0.2">
      <c r="A772" s="7" t="s">
        <v>820</v>
      </c>
      <c r="B772" s="1">
        <v>1</v>
      </c>
    </row>
    <row r="773" spans="1:2" x14ac:dyDescent="0.2">
      <c r="A773" s="7" t="s">
        <v>821</v>
      </c>
      <c r="B773" s="1">
        <v>1</v>
      </c>
    </row>
    <row r="774" spans="1:2" x14ac:dyDescent="0.2">
      <c r="A774" s="7" t="s">
        <v>822</v>
      </c>
      <c r="B774" s="1">
        <v>1</v>
      </c>
    </row>
    <row r="775" spans="1:2" x14ac:dyDescent="0.2">
      <c r="A775" s="7" t="s">
        <v>823</v>
      </c>
      <c r="B775" s="1">
        <v>1</v>
      </c>
    </row>
    <row r="776" spans="1:2" x14ac:dyDescent="0.2">
      <c r="A776" s="7" t="s">
        <v>824</v>
      </c>
      <c r="B776" s="1">
        <v>1</v>
      </c>
    </row>
    <row r="777" spans="1:2" x14ac:dyDescent="0.2">
      <c r="A777" s="7" t="s">
        <v>825</v>
      </c>
      <c r="B777" s="1">
        <v>1</v>
      </c>
    </row>
    <row r="778" spans="1:2" x14ac:dyDescent="0.2">
      <c r="A778" s="7" t="s">
        <v>826</v>
      </c>
      <c r="B778" s="1">
        <v>1</v>
      </c>
    </row>
    <row r="779" spans="1:2" x14ac:dyDescent="0.2">
      <c r="A779" s="7" t="s">
        <v>827</v>
      </c>
      <c r="B779" s="1">
        <v>1</v>
      </c>
    </row>
    <row r="780" spans="1:2" x14ac:dyDescent="0.2">
      <c r="A780" s="7" t="s">
        <v>828</v>
      </c>
      <c r="B780" s="1">
        <v>1</v>
      </c>
    </row>
    <row r="781" spans="1:2" x14ac:dyDescent="0.2">
      <c r="A781" s="7" t="s">
        <v>829</v>
      </c>
      <c r="B781" s="1">
        <v>1</v>
      </c>
    </row>
    <row r="782" spans="1:2" x14ac:dyDescent="0.2">
      <c r="A782" s="7" t="s">
        <v>830</v>
      </c>
      <c r="B782" s="1">
        <v>1</v>
      </c>
    </row>
    <row r="783" spans="1:2" x14ac:dyDescent="0.2">
      <c r="A783" s="7" t="s">
        <v>831</v>
      </c>
      <c r="B783" s="1">
        <v>1</v>
      </c>
    </row>
    <row r="784" spans="1:2" x14ac:dyDescent="0.2">
      <c r="A784" s="7" t="s">
        <v>832</v>
      </c>
      <c r="B784" s="1">
        <v>1</v>
      </c>
    </row>
    <row r="785" spans="1:2" x14ac:dyDescent="0.2">
      <c r="A785" s="7" t="s">
        <v>833</v>
      </c>
      <c r="B785" s="1">
        <v>1</v>
      </c>
    </row>
    <row r="786" spans="1:2" x14ac:dyDescent="0.2">
      <c r="A786" s="7" t="s">
        <v>834</v>
      </c>
      <c r="B786" s="1">
        <v>1</v>
      </c>
    </row>
    <row r="787" spans="1:2" x14ac:dyDescent="0.2">
      <c r="A787" s="7" t="s">
        <v>835</v>
      </c>
      <c r="B787" s="1">
        <v>1</v>
      </c>
    </row>
    <row r="788" spans="1:2" x14ac:dyDescent="0.2">
      <c r="A788" s="7" t="s">
        <v>836</v>
      </c>
      <c r="B788" s="1">
        <v>1</v>
      </c>
    </row>
    <row r="789" spans="1:2" x14ac:dyDescent="0.2">
      <c r="A789" s="7" t="s">
        <v>837</v>
      </c>
      <c r="B789" s="1">
        <v>1</v>
      </c>
    </row>
    <row r="790" spans="1:2" x14ac:dyDescent="0.2">
      <c r="A790" s="7" t="s">
        <v>838</v>
      </c>
      <c r="B790" s="1">
        <v>1</v>
      </c>
    </row>
    <row r="791" spans="1:2" x14ac:dyDescent="0.2">
      <c r="A791" s="7" t="s">
        <v>839</v>
      </c>
      <c r="B791" s="1">
        <v>1</v>
      </c>
    </row>
    <row r="792" spans="1:2" x14ac:dyDescent="0.2">
      <c r="A792" s="7" t="s">
        <v>840</v>
      </c>
      <c r="B792" s="1">
        <v>1</v>
      </c>
    </row>
    <row r="793" spans="1:2" x14ac:dyDescent="0.2">
      <c r="A793" s="7" t="s">
        <v>841</v>
      </c>
      <c r="B793" s="1">
        <v>1</v>
      </c>
    </row>
    <row r="794" spans="1:2" x14ac:dyDescent="0.2">
      <c r="A794" s="7" t="s">
        <v>842</v>
      </c>
      <c r="B794" s="1">
        <v>1</v>
      </c>
    </row>
    <row r="795" spans="1:2" x14ac:dyDescent="0.2">
      <c r="A795" s="7" t="s">
        <v>843</v>
      </c>
      <c r="B795" s="1">
        <v>1</v>
      </c>
    </row>
    <row r="796" spans="1:2" x14ac:dyDescent="0.2">
      <c r="A796" s="7" t="s">
        <v>844</v>
      </c>
      <c r="B796" s="1">
        <v>1</v>
      </c>
    </row>
    <row r="797" spans="1:2" x14ac:dyDescent="0.2">
      <c r="A797" s="7" t="s">
        <v>845</v>
      </c>
      <c r="B797" s="1">
        <v>1</v>
      </c>
    </row>
    <row r="798" spans="1:2" x14ac:dyDescent="0.2">
      <c r="A798" s="7" t="s">
        <v>846</v>
      </c>
      <c r="B798" s="1">
        <v>1</v>
      </c>
    </row>
    <row r="799" spans="1:2" x14ac:dyDescent="0.2">
      <c r="A799" s="7" t="s">
        <v>847</v>
      </c>
      <c r="B799" s="1">
        <v>1</v>
      </c>
    </row>
    <row r="800" spans="1:2" x14ac:dyDescent="0.2">
      <c r="A800" s="7" t="s">
        <v>848</v>
      </c>
      <c r="B800" s="1">
        <v>1</v>
      </c>
    </row>
    <row r="801" spans="1:2" x14ac:dyDescent="0.2">
      <c r="A801" s="7" t="s">
        <v>849</v>
      </c>
      <c r="B801" s="1">
        <v>1</v>
      </c>
    </row>
    <row r="802" spans="1:2" x14ac:dyDescent="0.2">
      <c r="A802" s="7" t="s">
        <v>850</v>
      </c>
      <c r="B802" s="1">
        <v>1</v>
      </c>
    </row>
    <row r="803" spans="1:2" x14ac:dyDescent="0.2">
      <c r="A803" s="7" t="s">
        <v>851</v>
      </c>
      <c r="B803" s="1">
        <v>1</v>
      </c>
    </row>
    <row r="804" spans="1:2" x14ac:dyDescent="0.2">
      <c r="A804" s="7" t="s">
        <v>852</v>
      </c>
      <c r="B804" s="1">
        <v>1</v>
      </c>
    </row>
    <row r="805" spans="1:2" x14ac:dyDescent="0.2">
      <c r="A805" s="7" t="s">
        <v>853</v>
      </c>
      <c r="B805" s="1">
        <v>1</v>
      </c>
    </row>
    <row r="806" spans="1:2" x14ac:dyDescent="0.2">
      <c r="A806" s="7" t="s">
        <v>854</v>
      </c>
      <c r="B806" s="1">
        <v>1</v>
      </c>
    </row>
    <row r="807" spans="1:2" x14ac:dyDescent="0.2">
      <c r="A807" s="7" t="s">
        <v>855</v>
      </c>
      <c r="B807" s="1">
        <v>1</v>
      </c>
    </row>
    <row r="808" spans="1:2" x14ac:dyDescent="0.2">
      <c r="A808" s="7" t="s">
        <v>856</v>
      </c>
      <c r="B808" s="1">
        <v>1</v>
      </c>
    </row>
    <row r="809" spans="1:2" x14ac:dyDescent="0.2">
      <c r="A809" s="7" t="s">
        <v>857</v>
      </c>
      <c r="B809" s="1">
        <v>1</v>
      </c>
    </row>
    <row r="810" spans="1:2" x14ac:dyDescent="0.2">
      <c r="A810" s="7" t="s">
        <v>858</v>
      </c>
      <c r="B810" s="1">
        <v>1</v>
      </c>
    </row>
    <row r="811" spans="1:2" x14ac:dyDescent="0.2">
      <c r="A811" s="7" t="s">
        <v>859</v>
      </c>
      <c r="B811" s="1">
        <v>1</v>
      </c>
    </row>
    <row r="812" spans="1:2" x14ac:dyDescent="0.2">
      <c r="A812" s="7" t="s">
        <v>860</v>
      </c>
      <c r="B812" s="1">
        <v>1</v>
      </c>
    </row>
    <row r="813" spans="1:2" x14ac:dyDescent="0.2">
      <c r="A813" s="7" t="s">
        <v>861</v>
      </c>
      <c r="B813" s="1">
        <v>1</v>
      </c>
    </row>
    <row r="814" spans="1:2" x14ac:dyDescent="0.2">
      <c r="A814" s="7" t="s">
        <v>862</v>
      </c>
      <c r="B814" s="1">
        <v>1</v>
      </c>
    </row>
    <row r="815" spans="1:2" x14ac:dyDescent="0.2">
      <c r="A815" s="7" t="s">
        <v>863</v>
      </c>
      <c r="B815" s="1">
        <v>1</v>
      </c>
    </row>
    <row r="816" spans="1:2" x14ac:dyDescent="0.2">
      <c r="A816" s="7" t="s">
        <v>864</v>
      </c>
      <c r="B816" s="1">
        <v>1</v>
      </c>
    </row>
    <row r="817" spans="1:2" x14ac:dyDescent="0.2">
      <c r="A817" s="7" t="s">
        <v>865</v>
      </c>
      <c r="B817" s="1">
        <v>1</v>
      </c>
    </row>
    <row r="818" spans="1:2" x14ac:dyDescent="0.2">
      <c r="A818" s="7" t="s">
        <v>866</v>
      </c>
      <c r="B818" s="1">
        <v>1</v>
      </c>
    </row>
    <row r="819" spans="1:2" x14ac:dyDescent="0.2">
      <c r="A819" s="7" t="s">
        <v>867</v>
      </c>
      <c r="B819" s="1">
        <v>1</v>
      </c>
    </row>
    <row r="820" spans="1:2" x14ac:dyDescent="0.2">
      <c r="A820" s="7" t="s">
        <v>868</v>
      </c>
      <c r="B820" s="1">
        <v>1</v>
      </c>
    </row>
    <row r="821" spans="1:2" x14ac:dyDescent="0.2">
      <c r="A821" s="7" t="s">
        <v>869</v>
      </c>
      <c r="B821" s="1">
        <v>1</v>
      </c>
    </row>
    <row r="822" spans="1:2" x14ac:dyDescent="0.2">
      <c r="A822" s="7" t="s">
        <v>870</v>
      </c>
      <c r="B822" s="1">
        <v>1</v>
      </c>
    </row>
    <row r="823" spans="1:2" x14ac:dyDescent="0.2">
      <c r="A823" s="7" t="s">
        <v>871</v>
      </c>
      <c r="B823" s="1">
        <v>1</v>
      </c>
    </row>
    <row r="824" spans="1:2" x14ac:dyDescent="0.2">
      <c r="A824" s="7" t="s">
        <v>872</v>
      </c>
      <c r="B824" s="1">
        <v>1</v>
      </c>
    </row>
    <row r="825" spans="1:2" x14ac:dyDescent="0.2">
      <c r="A825" s="7" t="s">
        <v>873</v>
      </c>
      <c r="B825" s="1">
        <v>1</v>
      </c>
    </row>
    <row r="826" spans="1:2" x14ac:dyDescent="0.2">
      <c r="A826" s="7" t="s">
        <v>874</v>
      </c>
      <c r="B826" s="1">
        <v>1</v>
      </c>
    </row>
    <row r="827" spans="1:2" x14ac:dyDescent="0.2">
      <c r="A827" s="7" t="s">
        <v>875</v>
      </c>
      <c r="B827" s="1">
        <v>1</v>
      </c>
    </row>
    <row r="828" spans="1:2" x14ac:dyDescent="0.2">
      <c r="A828" s="7" t="s">
        <v>876</v>
      </c>
      <c r="B828" s="1">
        <v>1</v>
      </c>
    </row>
    <row r="829" spans="1:2" x14ac:dyDescent="0.2">
      <c r="A829" s="7" t="s">
        <v>877</v>
      </c>
      <c r="B829" s="1">
        <v>1</v>
      </c>
    </row>
    <row r="830" spans="1:2" x14ac:dyDescent="0.2">
      <c r="A830" s="7" t="s">
        <v>878</v>
      </c>
      <c r="B830" s="1">
        <v>1</v>
      </c>
    </row>
    <row r="831" spans="1:2" x14ac:dyDescent="0.2">
      <c r="A831" s="7" t="s">
        <v>879</v>
      </c>
      <c r="B831" s="1">
        <v>1</v>
      </c>
    </row>
    <row r="832" spans="1:2" x14ac:dyDescent="0.2">
      <c r="A832" s="7" t="s">
        <v>880</v>
      </c>
      <c r="B832" s="1">
        <v>1</v>
      </c>
    </row>
    <row r="833" spans="1:2" x14ac:dyDescent="0.2">
      <c r="A833" s="7" t="s">
        <v>881</v>
      </c>
      <c r="B833" s="1">
        <v>1</v>
      </c>
    </row>
    <row r="834" spans="1:2" x14ac:dyDescent="0.2">
      <c r="A834" s="7" t="s">
        <v>882</v>
      </c>
      <c r="B834" s="1">
        <v>1</v>
      </c>
    </row>
    <row r="835" spans="1:2" x14ac:dyDescent="0.2">
      <c r="A835" s="7" t="s">
        <v>883</v>
      </c>
      <c r="B835" s="1">
        <v>1</v>
      </c>
    </row>
    <row r="836" spans="1:2" x14ac:dyDescent="0.2">
      <c r="A836" s="7" t="s">
        <v>884</v>
      </c>
      <c r="B836" s="1">
        <v>1</v>
      </c>
    </row>
    <row r="837" spans="1:2" x14ac:dyDescent="0.2">
      <c r="A837" s="7" t="s">
        <v>885</v>
      </c>
      <c r="B837" s="1">
        <v>1</v>
      </c>
    </row>
    <row r="838" spans="1:2" x14ac:dyDescent="0.2">
      <c r="A838" s="7" t="s">
        <v>886</v>
      </c>
      <c r="B838" s="1">
        <v>1</v>
      </c>
    </row>
    <row r="839" spans="1:2" x14ac:dyDescent="0.2">
      <c r="A839" s="7" t="s">
        <v>887</v>
      </c>
      <c r="B839" s="1">
        <v>1</v>
      </c>
    </row>
    <row r="840" spans="1:2" x14ac:dyDescent="0.2">
      <c r="A840" s="7" t="s">
        <v>888</v>
      </c>
      <c r="B840" s="1">
        <v>1</v>
      </c>
    </row>
    <row r="841" spans="1:2" x14ac:dyDescent="0.2">
      <c r="A841" s="7" t="s">
        <v>889</v>
      </c>
      <c r="B841" s="1">
        <v>1</v>
      </c>
    </row>
    <row r="842" spans="1:2" x14ac:dyDescent="0.2">
      <c r="A842" s="7" t="s">
        <v>890</v>
      </c>
      <c r="B842" s="1">
        <v>1</v>
      </c>
    </row>
    <row r="843" spans="1:2" x14ac:dyDescent="0.2">
      <c r="A843" s="7" t="s">
        <v>891</v>
      </c>
      <c r="B843" s="1">
        <v>1</v>
      </c>
    </row>
    <row r="844" spans="1:2" x14ac:dyDescent="0.2">
      <c r="A844" s="7" t="s">
        <v>892</v>
      </c>
      <c r="B844" s="1">
        <v>1</v>
      </c>
    </row>
    <row r="845" spans="1:2" x14ac:dyDescent="0.2">
      <c r="A845" s="7" t="s">
        <v>893</v>
      </c>
      <c r="B845" s="1">
        <v>1</v>
      </c>
    </row>
    <row r="846" spans="1:2" x14ac:dyDescent="0.2">
      <c r="A846" s="7" t="s">
        <v>894</v>
      </c>
      <c r="B846" s="1">
        <v>1</v>
      </c>
    </row>
    <row r="847" spans="1:2" x14ac:dyDescent="0.2">
      <c r="A847" s="7" t="s">
        <v>895</v>
      </c>
      <c r="B847" s="1">
        <v>1</v>
      </c>
    </row>
    <row r="848" spans="1:2" x14ac:dyDescent="0.2">
      <c r="A848" s="7" t="s">
        <v>896</v>
      </c>
      <c r="B848" s="1">
        <v>1</v>
      </c>
    </row>
    <row r="849" spans="1:2" x14ac:dyDescent="0.2">
      <c r="A849" s="7" t="s">
        <v>897</v>
      </c>
      <c r="B849" s="1">
        <v>1</v>
      </c>
    </row>
    <row r="850" spans="1:2" x14ac:dyDescent="0.2">
      <c r="A850" s="7" t="s">
        <v>898</v>
      </c>
      <c r="B850" s="1">
        <v>1</v>
      </c>
    </row>
    <row r="851" spans="1:2" x14ac:dyDescent="0.2">
      <c r="A851" s="7" t="s">
        <v>899</v>
      </c>
      <c r="B851" s="1">
        <v>1</v>
      </c>
    </row>
    <row r="852" spans="1:2" x14ac:dyDescent="0.2">
      <c r="A852" s="7" t="s">
        <v>900</v>
      </c>
      <c r="B852" s="1">
        <v>1</v>
      </c>
    </row>
    <row r="853" spans="1:2" x14ac:dyDescent="0.2">
      <c r="A853" s="7" t="s">
        <v>901</v>
      </c>
      <c r="B853" s="1">
        <v>1</v>
      </c>
    </row>
    <row r="854" spans="1:2" x14ac:dyDescent="0.2">
      <c r="A854" s="7" t="s">
        <v>902</v>
      </c>
      <c r="B854" s="1">
        <v>1</v>
      </c>
    </row>
    <row r="855" spans="1:2" x14ac:dyDescent="0.2">
      <c r="A855" s="7" t="s">
        <v>903</v>
      </c>
      <c r="B855" s="1">
        <v>1</v>
      </c>
    </row>
    <row r="856" spans="1:2" x14ac:dyDescent="0.2">
      <c r="A856" s="7" t="s">
        <v>904</v>
      </c>
      <c r="B856" s="1">
        <v>1</v>
      </c>
    </row>
    <row r="857" spans="1:2" x14ac:dyDescent="0.2">
      <c r="A857" s="7" t="s">
        <v>905</v>
      </c>
      <c r="B857" s="1">
        <v>1</v>
      </c>
    </row>
    <row r="858" spans="1:2" x14ac:dyDescent="0.2">
      <c r="A858" s="7" t="s">
        <v>906</v>
      </c>
      <c r="B858" s="1">
        <v>1</v>
      </c>
    </row>
    <row r="859" spans="1:2" x14ac:dyDescent="0.2">
      <c r="A859" s="7" t="s">
        <v>907</v>
      </c>
      <c r="B859" s="1">
        <v>1</v>
      </c>
    </row>
    <row r="860" spans="1:2" x14ac:dyDescent="0.2">
      <c r="A860" s="7" t="s">
        <v>908</v>
      </c>
      <c r="B860" s="1">
        <v>1</v>
      </c>
    </row>
    <row r="861" spans="1:2" x14ac:dyDescent="0.2">
      <c r="A861" s="7" t="s">
        <v>909</v>
      </c>
      <c r="B861" s="1">
        <v>1</v>
      </c>
    </row>
    <row r="862" spans="1:2" x14ac:dyDescent="0.2">
      <c r="A862" s="7" t="s">
        <v>910</v>
      </c>
      <c r="B862" s="1">
        <v>1</v>
      </c>
    </row>
    <row r="863" spans="1:2" x14ac:dyDescent="0.2">
      <c r="A863" s="7" t="s">
        <v>911</v>
      </c>
      <c r="B863" s="1">
        <v>1</v>
      </c>
    </row>
    <row r="864" spans="1:2" x14ac:dyDescent="0.2">
      <c r="A864" s="7" t="s">
        <v>912</v>
      </c>
      <c r="B864" s="1">
        <v>1</v>
      </c>
    </row>
    <row r="865" spans="1:2" x14ac:dyDescent="0.2">
      <c r="A865" s="7" t="s">
        <v>913</v>
      </c>
      <c r="B865" s="1">
        <v>1</v>
      </c>
    </row>
    <row r="866" spans="1:2" x14ac:dyDescent="0.2">
      <c r="A866" s="7" t="s">
        <v>914</v>
      </c>
      <c r="B866" s="1">
        <v>1</v>
      </c>
    </row>
    <row r="867" spans="1:2" x14ac:dyDescent="0.2">
      <c r="A867" s="7" t="s">
        <v>915</v>
      </c>
      <c r="B867" s="1">
        <v>1</v>
      </c>
    </row>
    <row r="868" spans="1:2" x14ac:dyDescent="0.2">
      <c r="A868" s="7" t="s">
        <v>916</v>
      </c>
      <c r="B868" s="1">
        <v>1</v>
      </c>
    </row>
    <row r="869" spans="1:2" x14ac:dyDescent="0.2">
      <c r="A869" s="7" t="s">
        <v>917</v>
      </c>
      <c r="B869" s="1">
        <v>1</v>
      </c>
    </row>
    <row r="870" spans="1:2" x14ac:dyDescent="0.2">
      <c r="A870" s="7" t="s">
        <v>918</v>
      </c>
      <c r="B870" s="1">
        <v>1</v>
      </c>
    </row>
    <row r="871" spans="1:2" x14ac:dyDescent="0.2">
      <c r="A871" s="7" t="s">
        <v>919</v>
      </c>
      <c r="B871" s="1">
        <v>1</v>
      </c>
    </row>
    <row r="872" spans="1:2" x14ac:dyDescent="0.2">
      <c r="A872" s="7" t="s">
        <v>920</v>
      </c>
      <c r="B872" s="1">
        <v>1</v>
      </c>
    </row>
    <row r="873" spans="1:2" x14ac:dyDescent="0.2">
      <c r="A873" s="7" t="s">
        <v>921</v>
      </c>
      <c r="B873" s="1">
        <v>1</v>
      </c>
    </row>
    <row r="874" spans="1:2" x14ac:dyDescent="0.2">
      <c r="A874" s="7" t="s">
        <v>922</v>
      </c>
      <c r="B874" s="1">
        <v>1</v>
      </c>
    </row>
    <row r="875" spans="1:2" x14ac:dyDescent="0.2">
      <c r="A875" s="7" t="s">
        <v>923</v>
      </c>
      <c r="B875" s="1">
        <v>1</v>
      </c>
    </row>
    <row r="876" spans="1:2" x14ac:dyDescent="0.2">
      <c r="A876" s="7" t="s">
        <v>924</v>
      </c>
      <c r="B876" s="1">
        <v>1</v>
      </c>
    </row>
    <row r="877" spans="1:2" x14ac:dyDescent="0.2">
      <c r="A877" s="7" t="s">
        <v>925</v>
      </c>
      <c r="B877" s="1">
        <v>1</v>
      </c>
    </row>
    <row r="878" spans="1:2" x14ac:dyDescent="0.2">
      <c r="A878" s="7" t="s">
        <v>926</v>
      </c>
      <c r="B878" s="1">
        <v>1</v>
      </c>
    </row>
    <row r="879" spans="1:2" x14ac:dyDescent="0.2">
      <c r="A879" s="7" t="s">
        <v>927</v>
      </c>
      <c r="B879" s="1">
        <v>1</v>
      </c>
    </row>
    <row r="880" spans="1:2" x14ac:dyDescent="0.2">
      <c r="A880" s="7" t="s">
        <v>928</v>
      </c>
      <c r="B880" s="1">
        <v>1</v>
      </c>
    </row>
    <row r="881" spans="1:2" x14ac:dyDescent="0.2">
      <c r="A881" s="7" t="s">
        <v>929</v>
      </c>
      <c r="B881" s="1">
        <v>1</v>
      </c>
    </row>
    <row r="882" spans="1:2" x14ac:dyDescent="0.2">
      <c r="A882" s="7" t="s">
        <v>930</v>
      </c>
      <c r="B882" s="1">
        <v>1</v>
      </c>
    </row>
    <row r="883" spans="1:2" x14ac:dyDescent="0.2">
      <c r="A883" s="7" t="s">
        <v>931</v>
      </c>
      <c r="B883" s="1">
        <v>1</v>
      </c>
    </row>
    <row r="884" spans="1:2" x14ac:dyDescent="0.2">
      <c r="A884" s="7" t="s">
        <v>932</v>
      </c>
      <c r="B884" s="1">
        <v>1</v>
      </c>
    </row>
    <row r="885" spans="1:2" x14ac:dyDescent="0.2">
      <c r="A885" s="7" t="s">
        <v>933</v>
      </c>
      <c r="B885" s="1">
        <v>1</v>
      </c>
    </row>
    <row r="886" spans="1:2" x14ac:dyDescent="0.2">
      <c r="A886" s="7" t="s">
        <v>934</v>
      </c>
      <c r="B886" s="1">
        <v>1</v>
      </c>
    </row>
    <row r="887" spans="1:2" x14ac:dyDescent="0.2">
      <c r="A887" s="7" t="s">
        <v>935</v>
      </c>
      <c r="B887" s="1">
        <v>1</v>
      </c>
    </row>
    <row r="888" spans="1:2" x14ac:dyDescent="0.2">
      <c r="A888" s="7" t="s">
        <v>936</v>
      </c>
      <c r="B888" s="1">
        <v>1</v>
      </c>
    </row>
    <row r="889" spans="1:2" x14ac:dyDescent="0.2">
      <c r="A889" s="7" t="s">
        <v>937</v>
      </c>
      <c r="B889" s="1">
        <v>1</v>
      </c>
    </row>
    <row r="890" spans="1:2" x14ac:dyDescent="0.2">
      <c r="A890" s="7" t="s">
        <v>938</v>
      </c>
      <c r="B890" s="1">
        <v>1</v>
      </c>
    </row>
    <row r="891" spans="1:2" x14ac:dyDescent="0.2">
      <c r="A891" s="7" t="s">
        <v>939</v>
      </c>
      <c r="B891" s="1">
        <v>1</v>
      </c>
    </row>
    <row r="892" spans="1:2" x14ac:dyDescent="0.2">
      <c r="A892" s="7" t="s">
        <v>940</v>
      </c>
      <c r="B892" s="1">
        <v>1</v>
      </c>
    </row>
    <row r="893" spans="1:2" x14ac:dyDescent="0.2">
      <c r="A893" s="7" t="s">
        <v>941</v>
      </c>
      <c r="B893" s="1">
        <v>1</v>
      </c>
    </row>
    <row r="894" spans="1:2" x14ac:dyDescent="0.2">
      <c r="A894" s="7" t="s">
        <v>942</v>
      </c>
      <c r="B894" s="1">
        <v>1</v>
      </c>
    </row>
    <row r="895" spans="1:2" x14ac:dyDescent="0.2">
      <c r="A895" s="7" t="s">
        <v>943</v>
      </c>
      <c r="B895" s="1">
        <v>1</v>
      </c>
    </row>
    <row r="896" spans="1:2" x14ac:dyDescent="0.2">
      <c r="A896" s="7" t="s">
        <v>944</v>
      </c>
      <c r="B896" s="1">
        <v>1</v>
      </c>
    </row>
    <row r="897" spans="1:2" x14ac:dyDescent="0.2">
      <c r="A897" s="7" t="s">
        <v>945</v>
      </c>
      <c r="B897" s="1">
        <v>1</v>
      </c>
    </row>
    <row r="898" spans="1:2" x14ac:dyDescent="0.2">
      <c r="A898" s="7" t="s">
        <v>946</v>
      </c>
      <c r="B898" s="1">
        <v>1</v>
      </c>
    </row>
    <row r="899" spans="1:2" x14ac:dyDescent="0.2">
      <c r="A899" s="7" t="s">
        <v>947</v>
      </c>
      <c r="B899" s="1">
        <v>1</v>
      </c>
    </row>
    <row r="900" spans="1:2" x14ac:dyDescent="0.2">
      <c r="A900" s="7" t="s">
        <v>948</v>
      </c>
      <c r="B900" s="1">
        <v>1</v>
      </c>
    </row>
    <row r="901" spans="1:2" x14ac:dyDescent="0.2">
      <c r="A901" s="7" t="s">
        <v>949</v>
      </c>
      <c r="B901" s="1">
        <v>1</v>
      </c>
    </row>
    <row r="902" spans="1:2" x14ac:dyDescent="0.2">
      <c r="A902" s="7" t="s">
        <v>950</v>
      </c>
      <c r="B902" s="1">
        <v>1</v>
      </c>
    </row>
    <row r="903" spans="1:2" x14ac:dyDescent="0.2">
      <c r="A903" s="7" t="s">
        <v>951</v>
      </c>
      <c r="B903" s="1">
        <v>1</v>
      </c>
    </row>
    <row r="904" spans="1:2" x14ac:dyDescent="0.2">
      <c r="A904" s="7" t="s">
        <v>952</v>
      </c>
      <c r="B904" s="1">
        <v>1</v>
      </c>
    </row>
    <row r="905" spans="1:2" x14ac:dyDescent="0.2">
      <c r="A905" s="7" t="s">
        <v>953</v>
      </c>
      <c r="B905" s="1">
        <v>1</v>
      </c>
    </row>
    <row r="906" spans="1:2" x14ac:dyDescent="0.2">
      <c r="A906" s="7" t="s">
        <v>954</v>
      </c>
      <c r="B906" s="1">
        <v>1</v>
      </c>
    </row>
    <row r="907" spans="1:2" x14ac:dyDescent="0.2">
      <c r="A907" s="7" t="s">
        <v>955</v>
      </c>
      <c r="B907" s="1">
        <v>1</v>
      </c>
    </row>
    <row r="908" spans="1:2" x14ac:dyDescent="0.2">
      <c r="A908" s="7" t="s">
        <v>956</v>
      </c>
      <c r="B908" s="1">
        <v>1</v>
      </c>
    </row>
    <row r="909" spans="1:2" x14ac:dyDescent="0.2">
      <c r="A909" s="7" t="s">
        <v>957</v>
      </c>
      <c r="B909" s="1">
        <v>1</v>
      </c>
    </row>
    <row r="910" spans="1:2" x14ac:dyDescent="0.2">
      <c r="A910" s="7" t="s">
        <v>958</v>
      </c>
      <c r="B910" s="1">
        <v>1</v>
      </c>
    </row>
    <row r="911" spans="1:2" x14ac:dyDescent="0.2">
      <c r="A911" s="7" t="s">
        <v>959</v>
      </c>
      <c r="B911" s="1">
        <v>1</v>
      </c>
    </row>
    <row r="912" spans="1:2" x14ac:dyDescent="0.2">
      <c r="A912" s="7" t="s">
        <v>960</v>
      </c>
      <c r="B912" s="1">
        <v>1</v>
      </c>
    </row>
    <row r="913" spans="1:2" x14ac:dyDescent="0.2">
      <c r="A913" s="7" t="s">
        <v>961</v>
      </c>
      <c r="B913" s="1">
        <v>1</v>
      </c>
    </row>
    <row r="914" spans="1:2" x14ac:dyDescent="0.2">
      <c r="A914" s="7" t="s">
        <v>962</v>
      </c>
      <c r="B914" s="1">
        <v>1</v>
      </c>
    </row>
    <row r="915" spans="1:2" x14ac:dyDescent="0.2">
      <c r="A915" s="7" t="s">
        <v>963</v>
      </c>
      <c r="B915" s="1">
        <v>1</v>
      </c>
    </row>
    <row r="916" spans="1:2" x14ac:dyDescent="0.2">
      <c r="A916" s="7" t="s">
        <v>964</v>
      </c>
      <c r="B916" s="1">
        <v>1</v>
      </c>
    </row>
    <row r="917" spans="1:2" x14ac:dyDescent="0.2">
      <c r="A917" s="7" t="s">
        <v>965</v>
      </c>
      <c r="B917" s="1">
        <v>1</v>
      </c>
    </row>
    <row r="918" spans="1:2" x14ac:dyDescent="0.2">
      <c r="A918" s="7" t="s">
        <v>966</v>
      </c>
      <c r="B918" s="1">
        <v>1</v>
      </c>
    </row>
    <row r="919" spans="1:2" x14ac:dyDescent="0.2">
      <c r="A919" s="7" t="s">
        <v>967</v>
      </c>
      <c r="B919" s="1">
        <v>1</v>
      </c>
    </row>
    <row r="920" spans="1:2" x14ac:dyDescent="0.2">
      <c r="A920" s="7" t="s">
        <v>968</v>
      </c>
      <c r="B920" s="1">
        <v>1</v>
      </c>
    </row>
    <row r="921" spans="1:2" x14ac:dyDescent="0.2">
      <c r="A921" s="7" t="s">
        <v>969</v>
      </c>
      <c r="B921" s="1">
        <v>1</v>
      </c>
    </row>
    <row r="922" spans="1:2" x14ac:dyDescent="0.2">
      <c r="A922" s="7" t="s">
        <v>970</v>
      </c>
      <c r="B922" s="1">
        <v>1</v>
      </c>
    </row>
    <row r="923" spans="1:2" x14ac:dyDescent="0.2">
      <c r="A923" s="7" t="s">
        <v>971</v>
      </c>
      <c r="B923" s="1">
        <v>1</v>
      </c>
    </row>
    <row r="924" spans="1:2" x14ac:dyDescent="0.2">
      <c r="A924" s="7" t="s">
        <v>972</v>
      </c>
      <c r="B924" s="1">
        <v>1</v>
      </c>
    </row>
    <row r="925" spans="1:2" x14ac:dyDescent="0.2">
      <c r="A925" s="7" t="s">
        <v>973</v>
      </c>
      <c r="B925" s="1">
        <v>1</v>
      </c>
    </row>
    <row r="926" spans="1:2" x14ac:dyDescent="0.2">
      <c r="A926" s="7" t="s">
        <v>974</v>
      </c>
      <c r="B926" s="1">
        <v>1</v>
      </c>
    </row>
    <row r="927" spans="1:2" x14ac:dyDescent="0.2">
      <c r="A927" s="7" t="s">
        <v>975</v>
      </c>
      <c r="B927" s="1">
        <v>1</v>
      </c>
    </row>
    <row r="928" spans="1:2" x14ac:dyDescent="0.2">
      <c r="A928" s="7" t="s">
        <v>976</v>
      </c>
      <c r="B928" s="1">
        <v>1</v>
      </c>
    </row>
    <row r="929" spans="1:2" x14ac:dyDescent="0.2">
      <c r="A929" s="7" t="s">
        <v>977</v>
      </c>
      <c r="B929" s="1">
        <v>1</v>
      </c>
    </row>
    <row r="930" spans="1:2" x14ac:dyDescent="0.2">
      <c r="A930" s="7" t="s">
        <v>978</v>
      </c>
      <c r="B930" s="1">
        <v>1</v>
      </c>
    </row>
    <row r="931" spans="1:2" x14ac:dyDescent="0.2">
      <c r="A931" s="7" t="s">
        <v>979</v>
      </c>
      <c r="B931" s="1">
        <v>1</v>
      </c>
    </row>
    <row r="932" spans="1:2" x14ac:dyDescent="0.2">
      <c r="A932" s="7" t="s">
        <v>980</v>
      </c>
      <c r="B932" s="1">
        <v>1</v>
      </c>
    </row>
    <row r="933" spans="1:2" x14ac:dyDescent="0.2">
      <c r="A933" s="7" t="s">
        <v>981</v>
      </c>
      <c r="B933" s="1">
        <v>1</v>
      </c>
    </row>
    <row r="934" spans="1:2" x14ac:dyDescent="0.2">
      <c r="A934" s="7" t="s">
        <v>982</v>
      </c>
      <c r="B934" s="1">
        <v>1</v>
      </c>
    </row>
    <row r="935" spans="1:2" x14ac:dyDescent="0.2">
      <c r="A935" s="7" t="s">
        <v>983</v>
      </c>
      <c r="B935" s="1">
        <v>1</v>
      </c>
    </row>
    <row r="936" spans="1:2" x14ac:dyDescent="0.2">
      <c r="A936" s="7" t="s">
        <v>984</v>
      </c>
      <c r="B936" s="1">
        <v>1</v>
      </c>
    </row>
    <row r="937" spans="1:2" x14ac:dyDescent="0.2">
      <c r="A937" s="7" t="s">
        <v>985</v>
      </c>
      <c r="B937" s="1">
        <v>1</v>
      </c>
    </row>
    <row r="938" spans="1:2" x14ac:dyDescent="0.2">
      <c r="A938" s="7" t="s">
        <v>986</v>
      </c>
      <c r="B938" s="1">
        <v>1</v>
      </c>
    </row>
    <row r="939" spans="1:2" x14ac:dyDescent="0.2">
      <c r="A939" s="7" t="s">
        <v>987</v>
      </c>
      <c r="B939" s="1">
        <v>1</v>
      </c>
    </row>
    <row r="940" spans="1:2" x14ac:dyDescent="0.2">
      <c r="A940" s="7" t="s">
        <v>988</v>
      </c>
      <c r="B940" s="1">
        <v>1</v>
      </c>
    </row>
    <row r="941" spans="1:2" x14ac:dyDescent="0.2">
      <c r="A941" s="6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Supp-Table_3A</vt:lpstr>
      <vt:lpstr>Supp-Table_3B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Gómez Serrano</dc:creator>
  <cp:lastModifiedBy>Federica Marinaro</cp:lastModifiedBy>
  <dcterms:created xsi:type="dcterms:W3CDTF">2019-06-17T15:33:41Z</dcterms:created>
  <dcterms:modified xsi:type="dcterms:W3CDTF">2019-12-12T10:01:50Z</dcterms:modified>
</cp:coreProperties>
</file>