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029"/>
  <workbookPr/>
  <mc:AlternateContent xmlns:mc="http://schemas.openxmlformats.org/markup-compatibility/2006">
    <mc:Choice Requires="x15">
      <x15ac:absPath xmlns:x15ac="http://schemas.microsoft.com/office/spreadsheetml/2010/11/ac" url="https://isciii-my.sharepoint.com/personal/ecustodio_isciii_es/Documents/GUINEA/Comunicaciones/Repisalud/"/>
    </mc:Choice>
  </mc:AlternateContent>
  <xr:revisionPtr revIDLastSave="0" documentId="14_{8C7E99B2-65A6-44EB-8666-3337FB4958D9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NCT_GuineaEcuatorial" sheetId="1" r:id="rId1"/>
    <sheet name="Refuse factor table" sheetId="8" state="hidden" r:id="rId2"/>
  </sheets>
  <definedNames>
    <definedName name="_xlnm._FilterDatabase" localSheetId="0" hidden="1">NCT_GuineaEcuatorial!$A$1:$GE$214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W113" i="1" l="1"/>
  <c r="W126" i="1"/>
  <c r="W60" i="1"/>
  <c r="W167" i="1"/>
  <c r="W212" i="1"/>
  <c r="W59" i="1"/>
  <c r="W146" i="1"/>
  <c r="W147" i="1"/>
  <c r="W153" i="1"/>
  <c r="W155" i="1"/>
  <c r="W2" i="1"/>
  <c r="W7" i="1"/>
  <c r="W10" i="1"/>
  <c r="W14" i="1"/>
  <c r="W15" i="1"/>
  <c r="W16" i="1"/>
  <c r="W17" i="1"/>
  <c r="W55" i="1"/>
  <c r="W103" i="1"/>
  <c r="W114" i="1"/>
  <c r="W135" i="1"/>
  <c r="W137" i="1"/>
  <c r="W141" i="1"/>
  <c r="W209" i="1"/>
  <c r="W3" i="1"/>
  <c r="W4" i="1"/>
  <c r="W5" i="1"/>
  <c r="W6" i="1"/>
  <c r="W8" i="1"/>
  <c r="W9" i="1"/>
  <c r="W11" i="1"/>
  <c r="W12" i="1"/>
  <c r="W13" i="1"/>
  <c r="W18" i="1"/>
  <c r="W19" i="1"/>
  <c r="W20" i="1"/>
  <c r="W21" i="1"/>
  <c r="W22" i="1"/>
  <c r="W23" i="1"/>
  <c r="W24" i="1"/>
  <c r="W25" i="1"/>
  <c r="W26" i="1"/>
  <c r="W27" i="1"/>
  <c r="W28" i="1"/>
  <c r="W29" i="1"/>
  <c r="W30" i="1"/>
  <c r="W31" i="1"/>
  <c r="W32" i="1"/>
  <c r="W33" i="1"/>
  <c r="W34" i="1"/>
  <c r="W35" i="1"/>
  <c r="W36" i="1"/>
  <c r="W37" i="1"/>
  <c r="W38" i="1"/>
  <c r="W39" i="1"/>
  <c r="W40" i="1"/>
  <c r="W41" i="1"/>
  <c r="W42" i="1"/>
  <c r="W43" i="1"/>
  <c r="W44" i="1"/>
  <c r="W45" i="1"/>
  <c r="W46" i="1"/>
  <c r="W47" i="1"/>
  <c r="W48" i="1"/>
  <c r="W49" i="1"/>
  <c r="W50" i="1"/>
  <c r="W51" i="1"/>
  <c r="W52" i="1"/>
  <c r="W53" i="1"/>
  <c r="W54" i="1"/>
  <c r="W56" i="1"/>
  <c r="W57" i="1"/>
  <c r="W58" i="1"/>
  <c r="W61" i="1"/>
  <c r="W62" i="1"/>
  <c r="W63" i="1"/>
  <c r="W64" i="1"/>
  <c r="W65" i="1"/>
  <c r="W66" i="1"/>
  <c r="W67" i="1"/>
  <c r="W68" i="1"/>
  <c r="W69" i="1"/>
  <c r="W70" i="1"/>
  <c r="W71" i="1"/>
  <c r="W72" i="1"/>
  <c r="W73" i="1"/>
  <c r="W75" i="1"/>
  <c r="W76" i="1"/>
  <c r="W77" i="1"/>
  <c r="W78" i="1"/>
  <c r="W79" i="1"/>
  <c r="W81" i="1"/>
  <c r="W82" i="1"/>
  <c r="W83" i="1"/>
  <c r="W84" i="1"/>
  <c r="W85" i="1"/>
  <c r="W86" i="1"/>
  <c r="W87" i="1"/>
  <c r="W88" i="1"/>
  <c r="W89" i="1"/>
  <c r="W90" i="1"/>
  <c r="W91" i="1"/>
  <c r="W92" i="1"/>
  <c r="W93" i="1"/>
  <c r="W94" i="1"/>
  <c r="W96" i="1"/>
  <c r="W97" i="1"/>
  <c r="W98" i="1"/>
  <c r="W99" i="1"/>
  <c r="W100" i="1"/>
  <c r="W101" i="1"/>
  <c r="W102" i="1"/>
  <c r="W104" i="1"/>
  <c r="W106" i="1"/>
  <c r="W107" i="1"/>
  <c r="W108" i="1"/>
  <c r="W109" i="1"/>
  <c r="W110" i="1"/>
  <c r="W115" i="1"/>
  <c r="W116" i="1"/>
  <c r="W117" i="1"/>
  <c r="W118" i="1"/>
  <c r="W119" i="1"/>
  <c r="W120" i="1"/>
  <c r="W121" i="1"/>
  <c r="W122" i="1"/>
  <c r="W123" i="1"/>
  <c r="W124" i="1"/>
  <c r="W125" i="1"/>
  <c r="W127" i="1"/>
  <c r="W128" i="1"/>
  <c r="W129" i="1"/>
  <c r="W130" i="1"/>
  <c r="W131" i="1"/>
  <c r="W132" i="1"/>
  <c r="W133" i="1"/>
  <c r="W134" i="1"/>
  <c r="W136" i="1"/>
  <c r="W138" i="1"/>
  <c r="W139" i="1"/>
  <c r="W140" i="1"/>
  <c r="W142" i="1"/>
  <c r="W143" i="1"/>
  <c r="W144" i="1"/>
  <c r="W145" i="1"/>
  <c r="W148" i="1"/>
  <c r="W150" i="1"/>
  <c r="W154" i="1"/>
  <c r="W157" i="1"/>
  <c r="W163" i="1"/>
  <c r="W164" i="1"/>
  <c r="W165" i="1"/>
  <c r="W166" i="1"/>
  <c r="W168" i="1"/>
  <c r="W169" i="1"/>
  <c r="W170" i="1"/>
  <c r="W171" i="1"/>
  <c r="W172" i="1"/>
  <c r="W175" i="1"/>
  <c r="W176" i="1"/>
  <c r="W177" i="1"/>
  <c r="W178" i="1"/>
  <c r="W179" i="1"/>
  <c r="W180" i="1"/>
  <c r="W181" i="1"/>
  <c r="W182" i="1"/>
  <c r="W183" i="1"/>
  <c r="W184" i="1"/>
  <c r="W185" i="1"/>
  <c r="W186" i="1"/>
  <c r="W187" i="1"/>
  <c r="W188" i="1"/>
  <c r="W189" i="1"/>
  <c r="W190" i="1"/>
  <c r="W191" i="1"/>
  <c r="W192" i="1"/>
  <c r="W193" i="1"/>
  <c r="W194" i="1"/>
  <c r="W195" i="1"/>
  <c r="W196" i="1"/>
  <c r="W197" i="1"/>
  <c r="W198" i="1"/>
  <c r="W199" i="1"/>
  <c r="W200" i="1"/>
  <c r="W201" i="1"/>
  <c r="W202" i="1"/>
  <c r="W203" i="1"/>
  <c r="W204" i="1"/>
  <c r="W205" i="1"/>
  <c r="W206" i="1"/>
  <c r="W210" i="1"/>
  <c r="W211" i="1"/>
  <c r="W213" i="1"/>
  <c r="W214" i="1"/>
  <c r="W149" i="1"/>
  <c r="W151" i="1"/>
  <c r="W152" i="1"/>
  <c r="W156" i="1"/>
  <c r="W158" i="1"/>
  <c r="W159" i="1"/>
  <c r="W160" i="1"/>
  <c r="W74" i="1"/>
  <c r="W95" i="1"/>
  <c r="W105" i="1"/>
  <c r="W111" i="1"/>
  <c r="W112" i="1"/>
  <c r="W161" i="1"/>
  <c r="W162" i="1"/>
  <c r="W173" i="1"/>
  <c r="W174" i="1"/>
  <c r="W207" i="1"/>
  <c r="W208" i="1"/>
  <c r="W80" i="1"/>
  <c r="F146" i="1"/>
  <c r="F147" i="1"/>
  <c r="F153" i="1"/>
  <c r="F155" i="1"/>
  <c r="F2" i="1"/>
  <c r="F7" i="1"/>
  <c r="F10" i="1"/>
  <c r="F14" i="1"/>
  <c r="F15" i="1"/>
  <c r="F16" i="1"/>
  <c r="F17" i="1"/>
  <c r="F55" i="1"/>
  <c r="F103" i="1"/>
  <c r="F114" i="1"/>
  <c r="F135" i="1"/>
  <c r="F137" i="1"/>
  <c r="F141" i="1"/>
  <c r="F209" i="1"/>
  <c r="F3" i="1"/>
  <c r="F4" i="1"/>
  <c r="F5" i="1"/>
  <c r="F6" i="1"/>
  <c r="F8" i="1"/>
  <c r="F9" i="1"/>
  <c r="F11" i="1"/>
  <c r="F12" i="1"/>
  <c r="F13" i="1"/>
  <c r="F18" i="1"/>
  <c r="F19" i="1"/>
  <c r="F20" i="1"/>
  <c r="F21" i="1"/>
  <c r="F22" i="1"/>
  <c r="F23" i="1"/>
  <c r="F24" i="1"/>
  <c r="F25" i="1"/>
  <c r="F26" i="1"/>
  <c r="F27" i="1"/>
  <c r="F28" i="1"/>
  <c r="F29" i="1"/>
  <c r="F30" i="1"/>
  <c r="F31" i="1"/>
  <c r="F32" i="1"/>
  <c r="F33" i="1"/>
  <c r="F34" i="1"/>
  <c r="F35" i="1"/>
  <c r="F36" i="1"/>
  <c r="F37" i="1"/>
  <c r="F38" i="1"/>
  <c r="F39" i="1"/>
  <c r="F40" i="1"/>
  <c r="F41" i="1"/>
  <c r="F42" i="1"/>
  <c r="F43" i="1"/>
  <c r="F44" i="1"/>
  <c r="F45" i="1"/>
  <c r="F46" i="1"/>
  <c r="F47" i="1"/>
  <c r="F48" i="1"/>
  <c r="F49" i="1"/>
  <c r="F50" i="1"/>
  <c r="F51" i="1"/>
  <c r="F52" i="1"/>
  <c r="F53" i="1"/>
  <c r="F54" i="1"/>
  <c r="F56" i="1"/>
  <c r="F57" i="1"/>
  <c r="F58" i="1"/>
  <c r="F61" i="1"/>
  <c r="F62" i="1"/>
  <c r="F63" i="1"/>
  <c r="F64" i="1"/>
  <c r="F65" i="1"/>
  <c r="F66" i="1"/>
  <c r="F67" i="1"/>
  <c r="F68" i="1"/>
  <c r="F69" i="1"/>
  <c r="F70" i="1"/>
  <c r="F71" i="1"/>
  <c r="F72" i="1"/>
  <c r="F73" i="1"/>
  <c r="F75" i="1"/>
  <c r="F76" i="1"/>
  <c r="F77" i="1"/>
  <c r="F78" i="1"/>
  <c r="F79" i="1"/>
  <c r="F81" i="1"/>
  <c r="F82" i="1"/>
  <c r="F83" i="1"/>
  <c r="F84" i="1"/>
  <c r="F85" i="1"/>
  <c r="F86" i="1"/>
  <c r="F87" i="1"/>
  <c r="F88" i="1"/>
  <c r="F89" i="1"/>
  <c r="F90" i="1"/>
  <c r="F91" i="1"/>
  <c r="F92" i="1"/>
  <c r="F93" i="1"/>
  <c r="F94" i="1"/>
  <c r="F96" i="1"/>
  <c r="F97" i="1"/>
  <c r="F98" i="1"/>
  <c r="F99" i="1"/>
  <c r="F100" i="1"/>
  <c r="F101" i="1"/>
  <c r="F102" i="1"/>
  <c r="F104" i="1"/>
  <c r="F106" i="1"/>
  <c r="F107" i="1"/>
  <c r="F108" i="1"/>
  <c r="F109" i="1"/>
  <c r="F110" i="1"/>
  <c r="F115" i="1"/>
  <c r="F116" i="1"/>
  <c r="F117" i="1"/>
  <c r="F118" i="1"/>
  <c r="F119" i="1"/>
  <c r="F120" i="1"/>
  <c r="F121" i="1"/>
  <c r="F122" i="1"/>
  <c r="F123" i="1"/>
  <c r="F124" i="1"/>
  <c r="F125" i="1"/>
  <c r="F127" i="1"/>
  <c r="F128" i="1"/>
  <c r="F129" i="1"/>
  <c r="F130" i="1"/>
  <c r="F131" i="1"/>
  <c r="F132" i="1"/>
  <c r="F133" i="1"/>
  <c r="F134" i="1"/>
  <c r="F136" i="1"/>
  <c r="F138" i="1"/>
  <c r="F139" i="1"/>
  <c r="F140" i="1"/>
  <c r="F142" i="1"/>
  <c r="F143" i="1"/>
  <c r="F144" i="1"/>
  <c r="F145" i="1"/>
  <c r="F148" i="1"/>
  <c r="F150" i="1"/>
  <c r="F154" i="1"/>
  <c r="F157" i="1"/>
  <c r="F163" i="1"/>
  <c r="F164" i="1"/>
  <c r="F165" i="1"/>
  <c r="F166" i="1"/>
  <c r="F168" i="1"/>
  <c r="F169" i="1"/>
  <c r="F170" i="1"/>
  <c r="F171" i="1"/>
  <c r="F172" i="1"/>
  <c r="F175" i="1"/>
  <c r="F176" i="1"/>
  <c r="F177" i="1"/>
  <c r="F178" i="1"/>
  <c r="F179" i="1"/>
  <c r="F180" i="1"/>
  <c r="F181" i="1"/>
  <c r="F182" i="1"/>
  <c r="F183" i="1"/>
  <c r="F184" i="1"/>
  <c r="F185" i="1"/>
  <c r="F186" i="1"/>
  <c r="F187" i="1"/>
  <c r="F188" i="1"/>
  <c r="F189" i="1"/>
  <c r="F190" i="1"/>
  <c r="F191" i="1"/>
  <c r="F192" i="1"/>
  <c r="F193" i="1"/>
  <c r="F194" i="1"/>
  <c r="F195" i="1"/>
  <c r="F196" i="1"/>
  <c r="F197" i="1"/>
  <c r="F198" i="1"/>
  <c r="F199" i="1"/>
  <c r="F200" i="1"/>
  <c r="F201" i="1"/>
  <c r="F202" i="1"/>
  <c r="F203" i="1"/>
  <c r="F204" i="1"/>
  <c r="F205" i="1"/>
  <c r="F206" i="1"/>
  <c r="F210" i="1"/>
  <c r="F211" i="1"/>
  <c r="F213" i="1"/>
  <c r="F214" i="1"/>
  <c r="F149" i="1"/>
  <c r="F151" i="1"/>
  <c r="F152" i="1"/>
  <c r="F156" i="1"/>
  <c r="F158" i="1"/>
  <c r="F159" i="1"/>
  <c r="F160" i="1"/>
  <c r="F74" i="1"/>
  <c r="F95" i="1"/>
  <c r="F105" i="1"/>
  <c r="F111" i="1"/>
  <c r="F112" i="1"/>
  <c r="F161" i="1"/>
  <c r="F162" i="1"/>
  <c r="F173" i="1"/>
  <c r="F174" i="1"/>
  <c r="F207" i="1"/>
  <c r="F208" i="1"/>
  <c r="F113" i="1"/>
  <c r="F126" i="1"/>
  <c r="F60" i="1"/>
  <c r="F167" i="1"/>
  <c r="F212" i="1"/>
  <c r="F59" i="1"/>
  <c r="L80" i="1"/>
  <c r="F80" i="1" s="1"/>
  <c r="G113" i="1"/>
  <c r="G80" i="1"/>
  <c r="H60" i="1" l="1"/>
  <c r="G17" i="1" l="1"/>
  <c r="G16" i="1"/>
  <c r="G15" i="1"/>
  <c r="G14" i="1"/>
  <c r="G209" i="1"/>
  <c r="G10" i="1"/>
  <c r="G7" i="1"/>
  <c r="G2" i="1"/>
</calcChain>
</file>

<file path=xl/sharedStrings.xml><?xml version="1.0" encoding="utf-8"?>
<sst xmlns="http://schemas.openxmlformats.org/spreadsheetml/2006/main" count="4582" uniqueCount="4164">
  <si>
    <t>Food_code_svy</t>
  </si>
  <si>
    <t>Food_item_desc_SP</t>
  </si>
  <si>
    <t>Food_item_desc_ENG</t>
  </si>
  <si>
    <t>Edible portion</t>
  </si>
  <si>
    <t>Type of edible portion</t>
  </si>
  <si>
    <t>Energy (formula) (kcal)</t>
  </si>
  <si>
    <t>Energy
(kJ)</t>
  </si>
  <si>
    <t>Energy
(kcal)</t>
  </si>
  <si>
    <t>Water
(g)</t>
  </si>
  <si>
    <t>Protein total (g)</t>
  </si>
  <si>
    <t>Fat, total or [fat, derived by analysis using continuous extraction]
(g)</t>
  </si>
  <si>
    <t>Carbohydrate, available; calculated by difference
(g)</t>
  </si>
  <si>
    <t>Fibre, total dietary or [fibre, crude]
(g)</t>
  </si>
  <si>
    <t>Ash
(g)</t>
  </si>
  <si>
    <t>Calcium
(mg)</t>
  </si>
  <si>
    <t>Iron
(mg)</t>
  </si>
  <si>
    <t>Magnesium
(mg)</t>
  </si>
  <si>
    <t>Phosphorus
(mg)</t>
  </si>
  <si>
    <t>Potassium
(mg)</t>
  </si>
  <si>
    <t>Sodium
(mg)</t>
  </si>
  <si>
    <t>Zinc
(mg)</t>
  </si>
  <si>
    <t>Copper
(mg)</t>
  </si>
  <si>
    <t>VitA RAE (formula) (mcg)</t>
  </si>
  <si>
    <t>Vitamin A REeq
(mcg)</t>
  </si>
  <si>
    <t>Vitamin A RAE
(mcg)</t>
  </si>
  <si>
    <t>Retinol
(mcg)</t>
  </si>
  <si>
    <t>Beta-carotene equivalents or [beta-carotene]
(mcg)</t>
  </si>
  <si>
    <r>
      <t>Thiamine (vitamin B</t>
    </r>
    <r>
      <rPr>
        <b/>
        <vertAlign val="subscript"/>
        <sz val="11"/>
        <rFont val="Calibri"/>
        <family val="2"/>
        <scheme val="minor"/>
      </rPr>
      <t>1</t>
    </r>
    <r>
      <rPr>
        <b/>
        <sz val="11"/>
        <rFont val="Calibri"/>
        <family val="2"/>
        <scheme val="minor"/>
      </rPr>
      <t>)
(mg)</t>
    </r>
  </si>
  <si>
    <r>
      <t>Riboflavin (vitamin B</t>
    </r>
    <r>
      <rPr>
        <b/>
        <vertAlign val="subscript"/>
        <sz val="11"/>
        <rFont val="Calibri"/>
        <family val="2"/>
        <scheme val="minor"/>
      </rPr>
      <t>2</t>
    </r>
    <r>
      <rPr>
        <b/>
        <sz val="11"/>
        <rFont val="Calibri"/>
        <family val="2"/>
        <scheme val="minor"/>
      </rPr>
      <t>)
(mg)</t>
    </r>
  </si>
  <si>
    <r>
      <t>Niacin equivalents or [niacin, preformed] (vitamin B</t>
    </r>
    <r>
      <rPr>
        <b/>
        <vertAlign val="subscript"/>
        <sz val="11"/>
        <rFont val="Calibri"/>
        <family val="2"/>
        <scheme val="minor"/>
      </rPr>
      <t>3</t>
    </r>
    <r>
      <rPr>
        <b/>
        <sz val="11"/>
        <rFont val="Calibri"/>
        <family val="2"/>
        <scheme val="minor"/>
      </rPr>
      <t>)
(mg)</t>
    </r>
  </si>
  <si>
    <t>Niacin, preformed
(mg)</t>
  </si>
  <si>
    <t>Tryptophan
(mg)</t>
  </si>
  <si>
    <r>
      <t>Vitamin B</t>
    </r>
    <r>
      <rPr>
        <b/>
        <vertAlign val="subscript"/>
        <sz val="11"/>
        <rFont val="Calibri"/>
        <family val="2"/>
        <scheme val="minor"/>
      </rPr>
      <t>6</t>
    </r>
    <r>
      <rPr>
        <b/>
        <sz val="11"/>
        <rFont val="Calibri"/>
        <family val="2"/>
        <scheme val="minor"/>
      </rPr>
      <t xml:space="preserve">
(mg)</t>
    </r>
  </si>
  <si>
    <r>
      <t>Folate, total or [folate, sum of vitamers] (vitamin B</t>
    </r>
    <r>
      <rPr>
        <b/>
        <vertAlign val="subscript"/>
        <sz val="11"/>
        <rFont val="Calibri"/>
        <family val="2"/>
        <scheme val="minor"/>
      </rPr>
      <t>9</t>
    </r>
    <r>
      <rPr>
        <b/>
        <sz val="11"/>
        <rFont val="Calibri"/>
        <family val="2"/>
        <scheme val="minor"/>
      </rPr>
      <t>)
(mcg)</t>
    </r>
  </si>
  <si>
    <t>Folate, dietary folate equivalents
(mcg)</t>
  </si>
  <si>
    <r>
      <t>Vitamin B</t>
    </r>
    <r>
      <rPr>
        <b/>
        <vertAlign val="subscript"/>
        <sz val="11"/>
        <rFont val="Calibri"/>
        <family val="2"/>
        <scheme val="minor"/>
      </rPr>
      <t>12</t>
    </r>
    <r>
      <rPr>
        <b/>
        <sz val="11"/>
        <rFont val="Calibri"/>
        <family val="2"/>
        <scheme val="minor"/>
      </rPr>
      <t xml:space="preserve">
(mcg)</t>
    </r>
  </si>
  <si>
    <t>Vitamin C
(mg)</t>
  </si>
  <si>
    <t>Cholesterol
(mg)</t>
  </si>
  <si>
    <t>Fatty acids, total saturated
(g)</t>
  </si>
  <si>
    <t>Fatty acids, total monounsaturated 
(g)</t>
  </si>
  <si>
    <t>Fatty acids, total polyunsaturated
(g)</t>
  </si>
  <si>
    <t>Linoleic acid 
(g)</t>
  </si>
  <si>
    <t>Alpha-linolenic acid
(g)</t>
  </si>
  <si>
    <t>Blevit</t>
  </si>
  <si>
    <t>Pan</t>
  </si>
  <si>
    <t>Bread</t>
  </si>
  <si>
    <t>Pastel</t>
  </si>
  <si>
    <t>Cake</t>
  </si>
  <si>
    <t>Bollo, Mantequilla</t>
  </si>
  <si>
    <t>Cake, Butter</t>
  </si>
  <si>
    <t>Bollo, Chocolate</t>
  </si>
  <si>
    <t>Cake, Chocolate</t>
  </si>
  <si>
    <t>Cereales, Papilla</t>
  </si>
  <si>
    <t>Cereals, Porridge</t>
  </si>
  <si>
    <t>Galleta</t>
  </si>
  <si>
    <t>Cookie / Biscuit</t>
  </si>
  <si>
    <t>Galleta, Cereales</t>
  </si>
  <si>
    <t>Cookie / Biscuit, Cereals</t>
  </si>
  <si>
    <t>Costa</t>
  </si>
  <si>
    <t>Harina</t>
  </si>
  <si>
    <t>Flour</t>
  </si>
  <si>
    <t>Harina, Maíz</t>
  </si>
  <si>
    <t>Flour, Corn</t>
  </si>
  <si>
    <t>Macarrón, Hervido</t>
  </si>
  <si>
    <t>Macaroni, Boiled</t>
  </si>
  <si>
    <t>Papilla</t>
  </si>
  <si>
    <t>Porridge</t>
  </si>
  <si>
    <t>Papilla, Cerelac</t>
  </si>
  <si>
    <t>Porridge, Cerelac</t>
  </si>
  <si>
    <t>Papilla, Hero Baby</t>
  </si>
  <si>
    <t>Porridge, Hero Baby</t>
  </si>
  <si>
    <t>Papilla, Hero Baby, Maíz</t>
  </si>
  <si>
    <t>Porridge, Hero Baby, Corn</t>
  </si>
  <si>
    <t>Arroz, Hervido</t>
  </si>
  <si>
    <t>Rice, Boiled</t>
  </si>
  <si>
    <t>Arroz, Frito</t>
  </si>
  <si>
    <t>Rice, Fried</t>
  </si>
  <si>
    <t>Espagetti, Hervido</t>
  </si>
  <si>
    <t>Spagetti, Boiled</t>
  </si>
  <si>
    <t>Fideos, Hervido</t>
  </si>
  <si>
    <t>Vermicelli, Boiled</t>
  </si>
  <si>
    <t>Malanga, Hervido</t>
  </si>
  <si>
    <t>Malanga, Boiled</t>
  </si>
  <si>
    <t>Malanga, Hervido, Papilla</t>
  </si>
  <si>
    <t>Malanga, Boiled, Porridge</t>
  </si>
  <si>
    <t>Malanga, Roja, Hervido</t>
  </si>
  <si>
    <t>Malanga, Red, Boiled</t>
  </si>
  <si>
    <t>Malanga, Blanca, Hervido</t>
  </si>
  <si>
    <t>Malanga, White, Boiled</t>
  </si>
  <si>
    <t>Plátano, Hervido</t>
  </si>
  <si>
    <t>Plantain, Boiled</t>
  </si>
  <si>
    <t>Plátano, Frito</t>
  </si>
  <si>
    <t>Plantain, Fried</t>
  </si>
  <si>
    <t>Plátano, Verde, Hervido</t>
  </si>
  <si>
    <t>Plantain, Green, Boiled</t>
  </si>
  <si>
    <t>Plátano, Maduro, Hervido</t>
  </si>
  <si>
    <t>Plantain, Ripe, Boiled</t>
  </si>
  <si>
    <t>Patata, Hervido</t>
  </si>
  <si>
    <t>Potato, Boiled</t>
  </si>
  <si>
    <t>Boniato, Hervido</t>
  </si>
  <si>
    <t>Sweet potato, Boiled</t>
  </si>
  <si>
    <t>Boniato, Hervido, Papilla</t>
  </si>
  <si>
    <t>Sweet potato, Boiled, Porridge</t>
  </si>
  <si>
    <t>Yuca, Hervido</t>
  </si>
  <si>
    <t>Yucca, Boiled</t>
  </si>
  <si>
    <t>Yuca, Hervido, Fermentado</t>
  </si>
  <si>
    <t>Yucca, Boiled, Fermented</t>
  </si>
  <si>
    <t>Yuca, Hervido, Papilla</t>
  </si>
  <si>
    <t>Yucca, Boiled, Porridge</t>
  </si>
  <si>
    <t>Ñame africano, Hervido</t>
  </si>
  <si>
    <t>African yam bean, Boiled</t>
  </si>
  <si>
    <t>Alubia, Hervido</t>
  </si>
  <si>
    <t>Bean, Boiled</t>
  </si>
  <si>
    <t>Lentejas, Hervido</t>
  </si>
  <si>
    <t>Lentils, Boiled</t>
  </si>
  <si>
    <t>Ñame, Hervido</t>
  </si>
  <si>
    <t>Yam, Boiled</t>
  </si>
  <si>
    <t>Repollo, Hervido</t>
  </si>
  <si>
    <t>Cabbage, Boiled</t>
  </si>
  <si>
    <t>Maíz, Hervido</t>
  </si>
  <si>
    <t>Corn, Boiled</t>
  </si>
  <si>
    <t>Berenjena, Hervido</t>
  </si>
  <si>
    <t>Eggplant, Boiled</t>
  </si>
  <si>
    <t>Berenjena, Blanca, Hervido</t>
  </si>
  <si>
    <t>Eggplant, White, Boiled</t>
  </si>
  <si>
    <t>Berenjena, Blanca, Hoja, Hervido</t>
  </si>
  <si>
    <t>Eggplant, White, Leaf, Boiled</t>
  </si>
  <si>
    <t>Eluasub, Hervido</t>
  </si>
  <si>
    <t>Eluasub, Boiled</t>
  </si>
  <si>
    <t>Eluasub, Picante, Hervido</t>
  </si>
  <si>
    <t>Eluasub, Spicy, Boiled</t>
  </si>
  <si>
    <t>Berenjena africana, Hervido</t>
  </si>
  <si>
    <t>Ethiopian nightshade, Boiled</t>
  </si>
  <si>
    <t>Ajo, Hervido</t>
  </si>
  <si>
    <t>Garlic, Boiled</t>
  </si>
  <si>
    <t>Ajo, Frito</t>
  </si>
  <si>
    <t>Garlic, Fried</t>
  </si>
  <si>
    <t>Jengibre, Hervido</t>
  </si>
  <si>
    <t>Ginger, Boiled</t>
  </si>
  <si>
    <t>Grin, Hervido</t>
  </si>
  <si>
    <t>Grin, Boiled</t>
  </si>
  <si>
    <t>Ocra, Hervido</t>
  </si>
  <si>
    <t>Ladies' fingers, Boiled</t>
  </si>
  <si>
    <t>Laurel</t>
  </si>
  <si>
    <t>Hoja, Hervido</t>
  </si>
  <si>
    <t>Leaf, Boiled</t>
  </si>
  <si>
    <t>Hierba limón, Hervido</t>
  </si>
  <si>
    <t>Lemon grass, Boiled</t>
  </si>
  <si>
    <t>Lechuga</t>
  </si>
  <si>
    <t>Lettuce</t>
  </si>
  <si>
    <t>Malanga, Hoja, Hervido</t>
  </si>
  <si>
    <t>Malanga, Leaf, Boiled</t>
  </si>
  <si>
    <t>Molokhia, Hervido</t>
  </si>
  <si>
    <t>Molokhya, Boiled</t>
  </si>
  <si>
    <t>Seta, Hervido</t>
  </si>
  <si>
    <t>Mushrooms, Boiled</t>
  </si>
  <si>
    <t>Hierba de elefante, Hervido</t>
  </si>
  <si>
    <t>Napier grass, Boiled</t>
  </si>
  <si>
    <t>Cebolla</t>
  </si>
  <si>
    <t>Onion</t>
  </si>
  <si>
    <t>Cebolla, Hervido</t>
  </si>
  <si>
    <t>Onion, Boiled</t>
  </si>
  <si>
    <t>Cebolla, Frito</t>
  </si>
  <si>
    <t>Onion, Fried</t>
  </si>
  <si>
    <t>Perejil</t>
  </si>
  <si>
    <t>Parsley</t>
  </si>
  <si>
    <t>Pimiento, Verde, Hervido</t>
  </si>
  <si>
    <t>Pepper, Green, Boiled</t>
  </si>
  <si>
    <t>Pimiento, Rojo, Hervido</t>
  </si>
  <si>
    <t>Pepper, Red, Boiled</t>
  </si>
  <si>
    <t>Calabaza, Hervido</t>
  </si>
  <si>
    <t>Pumpkin, Boiled</t>
  </si>
  <si>
    <t>Calabaza, Asado</t>
  </si>
  <si>
    <t>Pumpkin, Roasted</t>
  </si>
  <si>
    <t>Picante</t>
  </si>
  <si>
    <t>Spicy</t>
  </si>
  <si>
    <t>Tomate</t>
  </si>
  <si>
    <t>Tomato</t>
  </si>
  <si>
    <t>Tomate, Hervido</t>
  </si>
  <si>
    <t>Tomato, Boiled</t>
  </si>
  <si>
    <t>Tomate, Frito</t>
  </si>
  <si>
    <t>Tomato, Fried</t>
  </si>
  <si>
    <t>Hierba de agua, Hervido</t>
  </si>
  <si>
    <t>Waterleaf, Boiled</t>
  </si>
  <si>
    <t>Albahaca de limón</t>
  </si>
  <si>
    <t>Wild basil</t>
  </si>
  <si>
    <t>Yuca, Hoja, Hervido</t>
  </si>
  <si>
    <t>Yucca, Leaf, Boiled</t>
  </si>
  <si>
    <t>Yuca, Hoja, Verde, Hervido</t>
  </si>
  <si>
    <t>Yucca, Leaf, Green, Boiled</t>
  </si>
  <si>
    <t>Yuca, Hoja, Tierno, Hervido</t>
  </si>
  <si>
    <t>Yucca, Leaf, Tender, Boiled</t>
  </si>
  <si>
    <t>Manzana</t>
  </si>
  <si>
    <t>Apple</t>
  </si>
  <si>
    <t>Manzana, Hervido</t>
  </si>
  <si>
    <t>Apple, Boiled</t>
  </si>
  <si>
    <t>Atanga, Hervido</t>
  </si>
  <si>
    <t>Atangas, Boiled</t>
  </si>
  <si>
    <t>Aguacate</t>
  </si>
  <si>
    <t>Avocado</t>
  </si>
  <si>
    <t>Aguacate, Papilla</t>
  </si>
  <si>
    <t>Avocado, Porridge</t>
  </si>
  <si>
    <t>Banana</t>
  </si>
  <si>
    <t>Banana, Papilla</t>
  </si>
  <si>
    <t>Banana, Porridge</t>
  </si>
  <si>
    <t>Banana, Maduro</t>
  </si>
  <si>
    <t>Banana, Ripe</t>
  </si>
  <si>
    <t>Frutopan, Hervido</t>
  </si>
  <si>
    <t>Breadfruit, Boiled</t>
  </si>
  <si>
    <t>Chocolate, Hervido</t>
  </si>
  <si>
    <t>Chocolate, Boiled</t>
  </si>
  <si>
    <t>Dátil</t>
  </si>
  <si>
    <t>Date</t>
  </si>
  <si>
    <t>Fruta</t>
  </si>
  <si>
    <t>Fruit</t>
  </si>
  <si>
    <t>Limón</t>
  </si>
  <si>
    <t>Lemon</t>
  </si>
  <si>
    <t>Mango</t>
  </si>
  <si>
    <t>Naranja</t>
  </si>
  <si>
    <t>Orange</t>
  </si>
  <si>
    <t>Papaya</t>
  </si>
  <si>
    <t>Piña</t>
  </si>
  <si>
    <t>Pineapple</t>
  </si>
  <si>
    <t>Castaña</t>
  </si>
  <si>
    <t>Chestnut</t>
  </si>
  <si>
    <t>Coco</t>
  </si>
  <si>
    <t>Coconut</t>
  </si>
  <si>
    <t>Coco, Seco</t>
  </si>
  <si>
    <t>Coconut, Dried</t>
  </si>
  <si>
    <t>Cacahuete</t>
  </si>
  <si>
    <t>Groundnut</t>
  </si>
  <si>
    <t>Cacahuete, Hervido</t>
  </si>
  <si>
    <t>Groundnut, Boiled</t>
  </si>
  <si>
    <t>Cacahuete, Tostado</t>
  </si>
  <si>
    <t>Groundnut, Roasted</t>
  </si>
  <si>
    <t>Palmiste, Hervido</t>
  </si>
  <si>
    <t>Palm kernel, Boiled</t>
  </si>
  <si>
    <t>Palmiste, Picante, Hervido</t>
  </si>
  <si>
    <t>Palm kernel, Spicy, Boiled</t>
  </si>
  <si>
    <t>Antílope, Hervido</t>
  </si>
  <si>
    <t>Antelope, Boiled</t>
  </si>
  <si>
    <t>Pájaro, Hervido</t>
  </si>
  <si>
    <t>Bird, Boiled</t>
  </si>
  <si>
    <t>Mortadela</t>
  </si>
  <si>
    <t>Bologna</t>
  </si>
  <si>
    <t>Pollo, Hervido</t>
  </si>
  <si>
    <t>Chicken, Boiled</t>
  </si>
  <si>
    <t>Pollo, Frito</t>
  </si>
  <si>
    <t>Chicken, Fried</t>
  </si>
  <si>
    <t>Pollo, Congelado, Hervido</t>
  </si>
  <si>
    <t>Chicken, Frozen, Boiled</t>
  </si>
  <si>
    <t>Pollo, Muslo, Hervido</t>
  </si>
  <si>
    <t>Chicken, Thigh, Boiled</t>
  </si>
  <si>
    <t>Pollo, Ala, Hervido</t>
  </si>
  <si>
    <t>Chicken, Wing, Boiled</t>
  </si>
  <si>
    <t>Chorizo</t>
  </si>
  <si>
    <t>Venado, Hervido</t>
  </si>
  <si>
    <t>Deer, Boiled</t>
  </si>
  <si>
    <t>Perro, Hervido</t>
  </si>
  <si>
    <t>Dog, Boiled</t>
  </si>
  <si>
    <t>Rata de Gambia, Hervido</t>
  </si>
  <si>
    <t>Gambian rat, Boiled</t>
  </si>
  <si>
    <t>Cabra, Hervido</t>
  </si>
  <si>
    <t>Goat, Boiled</t>
  </si>
  <si>
    <t>Cabra, Costilla, Hervido</t>
  </si>
  <si>
    <t>Goat, Rib, Boiled</t>
  </si>
  <si>
    <t>Gallina, Hervido</t>
  </si>
  <si>
    <t>Hen, Boiled</t>
  </si>
  <si>
    <t>Gallina, Congelado, Hervido</t>
  </si>
  <si>
    <t>Hen, Frozen, Boiled</t>
  </si>
  <si>
    <t>Gallina, Congelado, Frito</t>
  </si>
  <si>
    <t>Hen, Frozen, Fried</t>
  </si>
  <si>
    <t>Gallina, Cuello, Hervido</t>
  </si>
  <si>
    <t>Hen, Neck, Boiled</t>
  </si>
  <si>
    <t>Gallina, Pata, Hervido</t>
  </si>
  <si>
    <t>Hen, Paw, Boiled</t>
  </si>
  <si>
    <t>Gallina, Mollejas, Hervido</t>
  </si>
  <si>
    <t>Hen, Sweetbread, Boiled</t>
  </si>
  <si>
    <t>Gallina, Ala, Hervido</t>
  </si>
  <si>
    <t>Hen, Wing, Boiled</t>
  </si>
  <si>
    <t>Cabra montés, Hervido</t>
  </si>
  <si>
    <t>Ibex, Boiled</t>
  </si>
  <si>
    <t>Carne, Hervido</t>
  </si>
  <si>
    <t>Meat, Boiled</t>
  </si>
  <si>
    <t>Carne, Nsueñ, Hervido</t>
  </si>
  <si>
    <t>Meat, Nsueñ, Boiled</t>
  </si>
  <si>
    <t>Carne, Costilla, Hervido</t>
  </si>
  <si>
    <t>Meat, Rib, Boiled</t>
  </si>
  <si>
    <t>Carne, Ahumado</t>
  </si>
  <si>
    <t>Meat, Smoked</t>
  </si>
  <si>
    <t>Carne, Ala, Hervido</t>
  </si>
  <si>
    <t>Meat, Wing, Boiled</t>
  </si>
  <si>
    <t>Puercoespín, Hervido</t>
  </si>
  <si>
    <t>Porcupine, Boiled</t>
  </si>
  <si>
    <t>Cerdo, Hervido</t>
  </si>
  <si>
    <t>Pork, Boiled</t>
  </si>
  <si>
    <t>Cerdo, Pata, Hervido</t>
  </si>
  <si>
    <t>Pork, Paw, Boiled</t>
  </si>
  <si>
    <t>Cerdo, Costilla, Hervido</t>
  </si>
  <si>
    <t>Pork, Rib, Boiled</t>
  </si>
  <si>
    <t>Cerdo, Rabo, Hervido</t>
  </si>
  <si>
    <t>Pork, Tail, Boiled</t>
  </si>
  <si>
    <t>Pangolín, Hervido</t>
  </si>
  <si>
    <t>Scaly anteater, Boiled</t>
  </si>
  <si>
    <t>Caracol, Hervido</t>
  </si>
  <si>
    <t>Snail, Boiled</t>
  </si>
  <si>
    <t>Ardilla, Hervido</t>
  </si>
  <si>
    <t>Squirrel, Boiled</t>
  </si>
  <si>
    <t>Pavo, Cuello, Hervido</t>
  </si>
  <si>
    <t>Turkey, Neck, Boiled</t>
  </si>
  <si>
    <t>Pavo, Muslo, Hervido</t>
  </si>
  <si>
    <t>Turkey, Thigh, Boiled</t>
  </si>
  <si>
    <t>Pavo, Ala, Hervido</t>
  </si>
  <si>
    <t>Turkey, Wing, Boiled</t>
  </si>
  <si>
    <t>Ñú, Hervido</t>
  </si>
  <si>
    <t>Wildebeest, Boiled</t>
  </si>
  <si>
    <t>Cebú, Hervido</t>
  </si>
  <si>
    <t>Zebu, Boiled</t>
  </si>
  <si>
    <t>Huevo, Hervido</t>
  </si>
  <si>
    <t>Egg, Boiled</t>
  </si>
  <si>
    <t>Huevo, Frito</t>
  </si>
  <si>
    <t>Egg, Fried</t>
  </si>
  <si>
    <t>Huevo, Gallina, Frito</t>
  </si>
  <si>
    <t>Egg, Hen, Fried</t>
  </si>
  <si>
    <t>Barbo, Hervido</t>
  </si>
  <si>
    <t>Barbel, Boiled</t>
  </si>
  <si>
    <t>Barbo, Asado</t>
  </si>
  <si>
    <t>Barbel, Roasted</t>
  </si>
  <si>
    <t>Cangrejo, Hervido</t>
  </si>
  <si>
    <t>Crab, Boiled</t>
  </si>
  <si>
    <t>Pescado, Hervido</t>
  </si>
  <si>
    <t>Fish, Boiled</t>
  </si>
  <si>
    <t>Pescado, Seco</t>
  </si>
  <si>
    <t>Fish, Dried</t>
  </si>
  <si>
    <t>Pescado, Frito</t>
  </si>
  <si>
    <t>Fish, Fried</t>
  </si>
  <si>
    <t>Pescado, Congelado, Hervido</t>
  </si>
  <si>
    <t>Fish, Frozen, Boiled</t>
  </si>
  <si>
    <t>Pescado, Río, Hervido</t>
  </si>
  <si>
    <t>Fish, River, Boiled</t>
  </si>
  <si>
    <t>Pescado, Río, Seco</t>
  </si>
  <si>
    <t>Fish, River, Dried</t>
  </si>
  <si>
    <t>Pescado, Río, Frito</t>
  </si>
  <si>
    <t>Fish, River, Fried</t>
  </si>
  <si>
    <t>Pescado, Asado</t>
  </si>
  <si>
    <t>Fish, Roasted</t>
  </si>
  <si>
    <t>Pescado, Salado</t>
  </si>
  <si>
    <t>Fish, Salted</t>
  </si>
  <si>
    <t>Pescado, Mar, Frito</t>
  </si>
  <si>
    <t>Fish, Sea, Boiled</t>
  </si>
  <si>
    <t>Pescado, Mar, Hervido</t>
  </si>
  <si>
    <t>Fish, Sea, Fried</t>
  </si>
  <si>
    <t>Pescado, Ahumado</t>
  </si>
  <si>
    <t>Fish, Smoked</t>
  </si>
  <si>
    <t>Merluza, Hervido</t>
  </si>
  <si>
    <t>Hake, Boiled</t>
  </si>
  <si>
    <t>Langosta, Hervido</t>
  </si>
  <si>
    <t>Lobster, Boiled</t>
  </si>
  <si>
    <t>Chicharro, Hervido</t>
  </si>
  <si>
    <t>Mackerel, Boiled</t>
  </si>
  <si>
    <t>Chicharro, Frito</t>
  </si>
  <si>
    <t>Mackerel, Fried</t>
  </si>
  <si>
    <t>Chicharro, Asado</t>
  </si>
  <si>
    <t>Mackerel, Roasted</t>
  </si>
  <si>
    <t>Chicharro, Ahumado</t>
  </si>
  <si>
    <t>Mackerel, Smoked</t>
  </si>
  <si>
    <t>Langostino, Hervido</t>
  </si>
  <si>
    <t>Prawn, Boiled</t>
  </si>
  <si>
    <t>Sardina, Hervido</t>
  </si>
  <si>
    <t>Sardine, Boiled</t>
  </si>
  <si>
    <t>Sardina, Frito</t>
  </si>
  <si>
    <t>Sardine, Fried</t>
  </si>
  <si>
    <t>Sardina, Enlatado</t>
  </si>
  <si>
    <t>Sardine, Preserves</t>
  </si>
  <si>
    <t>Sardina, Enlatado, Hervido</t>
  </si>
  <si>
    <t>Sardine, Preserves, Boiled</t>
  </si>
  <si>
    <t>Sardina, Ahumado</t>
  </si>
  <si>
    <t>Sardine, Smoked</t>
  </si>
  <si>
    <t>Besugo, Hervido</t>
  </si>
  <si>
    <t>Sea bream, Boiled</t>
  </si>
  <si>
    <t>Besugo, Congelado, Hervido</t>
  </si>
  <si>
    <t>Sea bream, Frozen, Boiled</t>
  </si>
  <si>
    <t>Caracol de mar, Hervido</t>
  </si>
  <si>
    <t>Sea snail, Boiled</t>
  </si>
  <si>
    <t>Leche materna</t>
  </si>
  <si>
    <t>Breastfeeding</t>
  </si>
  <si>
    <t>Queso</t>
  </si>
  <si>
    <t>Cheese</t>
  </si>
  <si>
    <t>Leche</t>
  </si>
  <si>
    <t>Milk</t>
  </si>
  <si>
    <t>Leche, Hervido</t>
  </si>
  <si>
    <t>Milk, Boiled</t>
  </si>
  <si>
    <t>Leche, Condensada</t>
  </si>
  <si>
    <t>Milk, Condensed</t>
  </si>
  <si>
    <t>Leche, Condensada, Nestlé</t>
  </si>
  <si>
    <t>Milk, Condensed, Nestlé</t>
  </si>
  <si>
    <t>Leche, Fórmula</t>
  </si>
  <si>
    <t>Milk, Formula</t>
  </si>
  <si>
    <t>Leche, Hero Baby</t>
  </si>
  <si>
    <t>Milk, Hero Baby</t>
  </si>
  <si>
    <t>Leche, Nativa</t>
  </si>
  <si>
    <t>Milk, Nativa</t>
  </si>
  <si>
    <t>Leche, Nestlé</t>
  </si>
  <si>
    <t>Milk, Nestlé</t>
  </si>
  <si>
    <t>Leche, Nido</t>
  </si>
  <si>
    <t>Milk, Nido</t>
  </si>
  <si>
    <t>Leche, Polvo</t>
  </si>
  <si>
    <t>Milk, Powder</t>
  </si>
  <si>
    <t>Leche, Quiroz</t>
  </si>
  <si>
    <t>Milk, Quiroz</t>
  </si>
  <si>
    <t>Yogur</t>
  </si>
  <si>
    <t>Yogurt</t>
  </si>
  <si>
    <t>Yogur, Frutas</t>
  </si>
  <si>
    <t>Yogurt, Fruit</t>
  </si>
  <si>
    <t>Yogur, Fresa</t>
  </si>
  <si>
    <t>Yogurt, Strawberry</t>
  </si>
  <si>
    <t>Mantequilla</t>
  </si>
  <si>
    <t>Butter</t>
  </si>
  <si>
    <t>Aceite</t>
  </si>
  <si>
    <t>Oil</t>
  </si>
  <si>
    <t>Aceite de oliva</t>
  </si>
  <si>
    <t>Olive oil</t>
  </si>
  <si>
    <t>Aceite de palmiste</t>
  </si>
  <si>
    <t>Palm kernel oil</t>
  </si>
  <si>
    <t>Aceite de palma</t>
  </si>
  <si>
    <t>Palm oil</t>
  </si>
  <si>
    <t>Fanta</t>
  </si>
  <si>
    <t>Fanta, Naranja</t>
  </si>
  <si>
    <t>Fanta, Orange</t>
  </si>
  <si>
    <t>Zumo</t>
  </si>
  <si>
    <t>Juice</t>
  </si>
  <si>
    <t>Zumo, Manzana</t>
  </si>
  <si>
    <t>Juice, Apple</t>
  </si>
  <si>
    <t>Zumo, Frutas</t>
  </si>
  <si>
    <t>Juice, Fruit</t>
  </si>
  <si>
    <t>Zumo, Melocotón</t>
  </si>
  <si>
    <t>Juice, Peach</t>
  </si>
  <si>
    <t>Agua</t>
  </si>
  <si>
    <t>Water</t>
  </si>
  <si>
    <t>Pastilla de caldo</t>
  </si>
  <si>
    <t>Bouillon cube</t>
  </si>
  <si>
    <t>Pastilla de caldo, Picante</t>
  </si>
  <si>
    <t>Bouillon cube, Spicy</t>
  </si>
  <si>
    <t>Chocolate, Dulce</t>
  </si>
  <si>
    <t>Chocolate, Sweet</t>
  </si>
  <si>
    <t>Cola Cao</t>
  </si>
  <si>
    <t>Mahonesa</t>
  </si>
  <si>
    <t>Mayonnaise</t>
  </si>
  <si>
    <t>Polo</t>
  </si>
  <si>
    <t>Poles</t>
  </si>
  <si>
    <t>Sal</t>
  </si>
  <si>
    <t>Salt</t>
  </si>
  <si>
    <t>Azúcar</t>
  </si>
  <si>
    <t>Sugar</t>
  </si>
  <si>
    <t>Azúcar, Caña</t>
  </si>
  <si>
    <t>Sugar, Cane</t>
  </si>
  <si>
    <t>Vinagre</t>
  </si>
  <si>
    <t>Vinegar</t>
  </si>
  <si>
    <t>Levadura</t>
  </si>
  <si>
    <t>Yeast</t>
  </si>
  <si>
    <t>Food Commodity</t>
  </si>
  <si>
    <t>Refuse factor (%)</t>
  </si>
  <si>
    <t>Food Commodity in English</t>
  </si>
  <si>
    <t>Food Commodity in French</t>
  </si>
  <si>
    <t>Scientific Name</t>
  </si>
  <si>
    <t>Refuse Factor (%)</t>
  </si>
  <si>
    <t>EGGS</t>
  </si>
  <si>
    <t>Malaysia</t>
  </si>
  <si>
    <t>USA</t>
  </si>
  <si>
    <t>Other areas (country or region)</t>
  </si>
  <si>
    <t>ROOTS, TUBERS AND FRUITS</t>
  </si>
  <si>
    <t>Egg,duck,whole,fresh,raw</t>
  </si>
  <si>
    <t>ROOTS AND TUBERS</t>
  </si>
  <si>
    <t>Banana common unripe</t>
  </si>
  <si>
    <t>Banane douce, banane commune, Immature</t>
  </si>
  <si>
    <t>Musa sapientum</t>
  </si>
  <si>
    <t>Egg,goose,whole,fresh,raw</t>
  </si>
  <si>
    <t>Cassava</t>
  </si>
  <si>
    <t>Africa</t>
  </si>
  <si>
    <t>Banana dwarf ripe</t>
  </si>
  <si>
    <t>Banane naine, banane des Canaries, Mûre</t>
  </si>
  <si>
    <t>Musa nana (M. cavendishii; M. sinensis)</t>
  </si>
  <si>
    <t>Egg,quail,whole,fresh,raw</t>
  </si>
  <si>
    <t>Senegal</t>
  </si>
  <si>
    <t>Banana dwarf unripe</t>
  </si>
  <si>
    <t>Banane naine, banane des Canaries, Immature</t>
  </si>
  <si>
    <t>Egg,turkey,whl,frsh,raw</t>
  </si>
  <si>
    <t>East Asia</t>
  </si>
  <si>
    <t>Breadfruit pulp raw</t>
  </si>
  <si>
    <t>Arbre à pain, fruit (Artocarpus altilis; A. communis), Pulpe, crue</t>
  </si>
  <si>
    <t>Artocarpus altilis (A. communis)</t>
  </si>
  <si>
    <t>Egg,whl,ckd,hard-boiled</t>
  </si>
  <si>
    <t>Plantain bananas</t>
  </si>
  <si>
    <t>Cassava common bitter root raw</t>
  </si>
  <si>
    <t>Manioc, amer, commun, Racine, Crue</t>
  </si>
  <si>
    <t>Manihot esculenta (M. utilissima)</t>
  </si>
  <si>
    <t>Egg,whl,raw,frsh</t>
  </si>
  <si>
    <t>Ensete fermented Bukolla</t>
  </si>
  <si>
    <t>Ensète, bananier d'Abyssinie, fermentée, Bukolla</t>
  </si>
  <si>
    <t>Ensete edule (E. ventricosum; Musa ensete)</t>
  </si>
  <si>
    <t>FRESH SPICES</t>
  </si>
  <si>
    <t>Potatoes (English)</t>
  </si>
  <si>
    <t>Ensete fermented Bulla</t>
  </si>
  <si>
    <t>Ensète, bananier d'Abyssinie, fermentée, Bulla</t>
  </si>
  <si>
    <t>Basil,fresh</t>
  </si>
  <si>
    <t xml:space="preserve">Potatoes (English) </t>
  </si>
  <si>
    <t>Ensete prepared Aradisame</t>
  </si>
  <si>
    <t>Ensète, bananier d'Abyssinie, préparée, Aradisame</t>
  </si>
  <si>
    <t>Dill weed,frsh</t>
  </si>
  <si>
    <t>Ensete prepared Furfurame</t>
  </si>
  <si>
    <t>Ensète, bananier d'Abyssinie, préparée, Furfurame</t>
  </si>
  <si>
    <t>Peppermint,fresh</t>
  </si>
  <si>
    <t>Sweet potatoes</t>
  </si>
  <si>
    <t>Ensete stem pith grey</t>
  </si>
  <si>
    <t>Ensète, bananier d'Abyssinie, Moëlle de la tige, Grise</t>
  </si>
  <si>
    <t>Rosemary,fresh</t>
  </si>
  <si>
    <t>Ensete stem pith white</t>
  </si>
  <si>
    <t>Ensète, bananier d'Abyssinie, Moëlle de la tige, Blanche</t>
  </si>
  <si>
    <t>Spearmint,fresh</t>
  </si>
  <si>
    <t>Falseyam tuber</t>
  </si>
  <si>
    <t>Icacina, kouraban (Haricot-igname), Tubercule</t>
  </si>
  <si>
    <t>Icacina senegalensis</t>
  </si>
  <si>
    <t>Thyme,frsh</t>
  </si>
  <si>
    <t>Taro</t>
  </si>
  <si>
    <t>Lotus Egyptian white root</t>
  </si>
  <si>
    <t>Nénuphar, lotus d'Egypte, racine</t>
  </si>
  <si>
    <t>Nymphaea lotus (N. liberiensis)</t>
  </si>
  <si>
    <t>FRUITS</t>
  </si>
  <si>
    <t>Malanga tuber raw</t>
  </si>
  <si>
    <t>Macabo, yautia, tubercule, Cru</t>
  </si>
  <si>
    <t>Xanthosoma spp.</t>
  </si>
  <si>
    <t>Acerola,(west indian cherry),raw</t>
  </si>
  <si>
    <t>Yams</t>
  </si>
  <si>
    <t>Plantain ripe</t>
  </si>
  <si>
    <t>Banane-plantain, banane à cuire, Mûre</t>
  </si>
  <si>
    <t>Musa paradisiaca</t>
  </si>
  <si>
    <t>Apples,raw,with skin</t>
  </si>
  <si>
    <t>NUTS</t>
  </si>
  <si>
    <t>Plantain unripe or green</t>
  </si>
  <si>
    <t>Banane-plantain, banane à cuire, Verte</t>
  </si>
  <si>
    <t>Apples,raw,without skin</t>
  </si>
  <si>
    <t>Cashew nuts</t>
  </si>
  <si>
    <t>Potato Kaffir tuber raw</t>
  </si>
  <si>
    <t>Pomme de terre Kaffir, Tubercule, cru</t>
  </si>
  <si>
    <t>Plectranthus esculentus (P. floribundus; Coleus esculentus; C. dazo; C. langouassiensis)</t>
  </si>
  <si>
    <t>Apricots,cnd,ex hvy syrup pk,wo/skn,sol&amp;liquids</t>
  </si>
  <si>
    <t>Coconuts</t>
  </si>
  <si>
    <t>Potato Sudan tuber raw</t>
  </si>
  <si>
    <t>Pomme de terre de Madagascar, pomme de terre du Soudan, tubercule, Cru</t>
  </si>
  <si>
    <t>Solenostemon rotundifolius (Coleus dysentericus)</t>
  </si>
  <si>
    <t>Apricots,cnd,h2o pk,wo/skn,sol&amp;liquids</t>
  </si>
  <si>
    <t>Groundnuts, peanuts</t>
  </si>
  <si>
    <t>India</t>
  </si>
  <si>
    <t>Potatoes tubers raw</t>
  </si>
  <si>
    <t>Pomme de terre, tubercule, Cru</t>
  </si>
  <si>
    <t>Solanum tuberosum</t>
  </si>
  <si>
    <t>Apricots,cnd,hvy syrup pk,wo/skn,sol&amp;liquids</t>
  </si>
  <si>
    <t>Sweetpotato roots raw deep yellow variety</t>
  </si>
  <si>
    <t>Patate douce, racine, Crue, Variétés jaune foncé</t>
  </si>
  <si>
    <t>Ipomea batatas (Convolvulus batatas)</t>
  </si>
  <si>
    <t>Apricots,raw</t>
  </si>
  <si>
    <t>Tropical areas (Platt)</t>
  </si>
  <si>
    <t>Sweetpotato roots raw pale variety</t>
  </si>
  <si>
    <t>Patate douce, racine, Crue, Variétés jaune pâle</t>
  </si>
  <si>
    <t>Avocados,raw,all comm var</t>
  </si>
  <si>
    <t>Sweetpotato roots raw yellow variety</t>
  </si>
  <si>
    <t xml:space="preserve">Patate douce, racine, Crue, Variétés jaune </t>
  </si>
  <si>
    <t>Avocados,raw,california</t>
  </si>
  <si>
    <t>Walnuts</t>
  </si>
  <si>
    <t>Tacca Fiji arrowroot raw</t>
  </si>
  <si>
    <t>Tacca, arrowroot polynésien, tubercule, cru</t>
  </si>
  <si>
    <t>Tacca involucrata (T. pinnatifida)</t>
  </si>
  <si>
    <t>Avocados,raw,florida</t>
  </si>
  <si>
    <t>VEGETABLES</t>
  </si>
  <si>
    <t>Taro tubers raw</t>
  </si>
  <si>
    <t>Taro, tubercule, Cru</t>
  </si>
  <si>
    <t>Colocasia esculenta (C. antiquorum; Caladium esculentum; Arum esculentum)</t>
  </si>
  <si>
    <t>Bananas,raw</t>
  </si>
  <si>
    <t>Asparagus</t>
  </si>
  <si>
    <t>Yam airpotato bulbil raw</t>
  </si>
  <si>
    <t>Igname bulbifère, Bulbille, crue</t>
  </si>
  <si>
    <t>Dioscorea bulbifera (D. sativa)</t>
  </si>
  <si>
    <t>Blackberries,raw</t>
  </si>
  <si>
    <t>Bamboo shoots</t>
  </si>
  <si>
    <t>Yam airpotato tuber raw</t>
  </si>
  <si>
    <t>Igname bulbifère, Tubercule, cru</t>
  </si>
  <si>
    <t>Blueberries,raw</t>
  </si>
  <si>
    <t>Beans, spring</t>
  </si>
  <si>
    <t>Yam Chinese tuber raw</t>
  </si>
  <si>
    <t>Igname des Blancs (Dioscorea esculenta), tubercule, cru</t>
  </si>
  <si>
    <t>Dioscorea esculenta (D. aculeata)</t>
  </si>
  <si>
    <t>Breadfruit,raw</t>
  </si>
  <si>
    <t>Beans, green, French-cut, string</t>
  </si>
  <si>
    <t>Yam sp Dioscorea armata tuber raw</t>
  </si>
  <si>
    <t>Igname (Dioscorea armata), tubercule, cru</t>
  </si>
  <si>
    <t>Dioscorea armata</t>
  </si>
  <si>
    <t>Carambola,(starfruit),raw</t>
  </si>
  <si>
    <t>East Africa</t>
  </si>
  <si>
    <t>Yam sp Dioscorea hastifolia Cameroun</t>
  </si>
  <si>
    <t>Igname (Dioscorea hastifolia)</t>
  </si>
  <si>
    <t>Dioscorea hastifolia (D. lecardii)</t>
  </si>
  <si>
    <t>Carissa,(natal-plum),raw</t>
  </si>
  <si>
    <t>Bean, sprouts</t>
  </si>
  <si>
    <t>Yam sp Dioscorea minutiflora</t>
  </si>
  <si>
    <t>Igname (Dioscorea minutiflora), tubercule, cru</t>
  </si>
  <si>
    <t>Dioscorea minutiflora</t>
  </si>
  <si>
    <t>Cherimoya,raw</t>
  </si>
  <si>
    <t>Beets</t>
  </si>
  <si>
    <t>Yam sp Dioscorea praehensilis</t>
  </si>
  <si>
    <t>Igname blanche (Dioscorea praehensilis; D.abyssinica)</t>
  </si>
  <si>
    <t>Dioscorea praehensilis (D. abyssinica)</t>
  </si>
  <si>
    <t>Cherries,sour,red,raw</t>
  </si>
  <si>
    <t>Broccoli</t>
  </si>
  <si>
    <t>Yam sp Dioscorea preussii</t>
  </si>
  <si>
    <t>Igname (Dioscorea preussii), tubercule, cru</t>
  </si>
  <si>
    <t>Dioscorea preussii</t>
  </si>
  <si>
    <t>Cherries,sweet,raw</t>
  </si>
  <si>
    <t>Cabbage</t>
  </si>
  <si>
    <t>Yam spp whole tuber raw</t>
  </si>
  <si>
    <t>Igname (Dioscorea spp.), Tubercule entier, cru</t>
  </si>
  <si>
    <t>Dioscorea spp.</t>
  </si>
  <si>
    <t>Cherries,swt,cnd,ex hvy syrup pk,sol&amp;liquids</t>
  </si>
  <si>
    <t>Yam wild tuber raw</t>
  </si>
  <si>
    <t>Igname sauvage, tubercule, cru</t>
  </si>
  <si>
    <t>Dioscorea dumetorum (D. triphylla)</t>
  </si>
  <si>
    <t>Cherries,swt,cnd,h2o pk,sol&amp;liquids</t>
  </si>
  <si>
    <t>Cabbage, Chinese</t>
  </si>
  <si>
    <t>Yam winged tuber raw</t>
  </si>
  <si>
    <t>Igname blanche, igname de Chine (Dioscorea alata), tubercule, cru</t>
  </si>
  <si>
    <t>Dioscorea alata</t>
  </si>
  <si>
    <t>Cherries,swt,cnd,juc pk,sol&amp;liquids</t>
  </si>
  <si>
    <t>Carrots</t>
  </si>
  <si>
    <t>Yam yellow guinea tuber raw</t>
  </si>
  <si>
    <t>Igname jaune, tubercule, cru</t>
  </si>
  <si>
    <t>Dioscorea cayenensis (D. rotundata)</t>
  </si>
  <si>
    <t>Cherries,swt,cnd,lt syrup pk,sol&amp;liquids</t>
  </si>
  <si>
    <t>Yambean tuber raw</t>
  </si>
  <si>
    <t>Pomme de terre du Mossi, haricot-igname, tubercule, cru</t>
  </si>
  <si>
    <t>Sphenostylis stenocarpa (S. congensis)</t>
  </si>
  <si>
    <t>Clementines,raw</t>
  </si>
  <si>
    <t>Cauliflower</t>
  </si>
  <si>
    <t>LEGUMES</t>
  </si>
  <si>
    <t>Crabapples,raw</t>
  </si>
  <si>
    <t>African locust bean seeds dried</t>
  </si>
  <si>
    <t>Néré, Graines, Sèches</t>
  </si>
  <si>
    <t>Parkia spp. P. bicolor P. clappertoniana (P. africana) P. oliveri</t>
  </si>
  <si>
    <t>Cranberries,raw</t>
  </si>
  <si>
    <t>Celery</t>
  </si>
  <si>
    <t>Bambara groundnut  whole seed dried</t>
  </si>
  <si>
    <t>Haricot-pistache, voandzou, graines entières, sèches</t>
  </si>
  <si>
    <t>Voandzeia subterranea</t>
  </si>
  <si>
    <t>Currants,european black,raw</t>
  </si>
  <si>
    <t>Cucumbers</t>
  </si>
  <si>
    <t>Broadbean whole seed dried</t>
  </si>
  <si>
    <t>Fève, fève de marais, Graines entières</t>
  </si>
  <si>
    <t>Vicia faba (Faba vulgaris)</t>
  </si>
  <si>
    <t>Currants,red&amp;white,raw</t>
  </si>
  <si>
    <t>Eggplant</t>
  </si>
  <si>
    <t>Broadbean seed split</t>
  </si>
  <si>
    <t>Fève, fève de marais, Graines cassées</t>
  </si>
  <si>
    <t>Custard-apple,(bullock's-heart),raw</t>
  </si>
  <si>
    <t>Peanut whole shelled dried</t>
  </si>
  <si>
    <t>Arachide, cacahuète, cacahouète, pistache de terre, Graines entières, décortiquées, Sèches</t>
  </si>
  <si>
    <t>Arachis hypogaea</t>
  </si>
  <si>
    <t>Dates,deglet noor</t>
  </si>
  <si>
    <t>Kenya</t>
  </si>
  <si>
    <t>Peanut whole shelled roasted</t>
  </si>
  <si>
    <t>Arachide, cacahuète, cacahouète, pistache de terre, Graines entières, décortiquées, Grillées</t>
  </si>
  <si>
    <t>Durian,raw or frozen</t>
  </si>
  <si>
    <t>Fern shoots</t>
  </si>
  <si>
    <t>Peanut whole shelled boiled</t>
  </si>
  <si>
    <t>Arachide, cacahuète, cacahouète, pistache de terre, Graines entières, décortiquées, Bouillies</t>
  </si>
  <si>
    <t>Feijoa,raw</t>
  </si>
  <si>
    <t>Garlic</t>
  </si>
  <si>
    <t>NUTS AND SEEDS</t>
  </si>
  <si>
    <t>Figs,dried,uncooked</t>
  </si>
  <si>
    <t>Gourds, bottle</t>
  </si>
  <si>
    <t>Almond dried unblanched</t>
  </si>
  <si>
    <t>Amande, sèches, non mondées</t>
  </si>
  <si>
    <t>Prunus amygdalus (Amygdalus communis)</t>
  </si>
  <si>
    <t>Figs,raw</t>
  </si>
  <si>
    <t>Gourds, snake or ribbed</t>
  </si>
  <si>
    <t>Brazil nut dried</t>
  </si>
  <si>
    <t>Noix de Brésil, noix d'Amérique, noix, sèche</t>
  </si>
  <si>
    <t>Bertholletia excelsa</t>
  </si>
  <si>
    <t>Fruit,mxd,(prune&amp;apricot&amp;pear),dried</t>
  </si>
  <si>
    <t xml:space="preserve">Gourds, wax </t>
  </si>
  <si>
    <t>Cashew common nut dried</t>
  </si>
  <si>
    <t>Noix d'acajou, noix de cajou, noix, Sèche</t>
  </si>
  <si>
    <t>Anacardium occidentale</t>
  </si>
  <si>
    <t>Grapefruit,raw,pink &amp; red,florida</t>
  </si>
  <si>
    <t>Gourds, bitter</t>
  </si>
  <si>
    <t>Cashew common nut roasted</t>
  </si>
  <si>
    <t>Noix d'acajou, noix de cajou, noix, Grillée</t>
  </si>
  <si>
    <t>Grapefruit,raw,pink&amp;red&amp;white,all areas</t>
  </si>
  <si>
    <t>Green peas, unshelled</t>
  </si>
  <si>
    <t>Coconut mature kernel</t>
  </si>
  <si>
    <t>Noix de coco, Amande mûre, fraîche</t>
  </si>
  <si>
    <t>Cocos nucifera</t>
  </si>
  <si>
    <t>Grapefruit,raw,pink&amp;red,all areas</t>
  </si>
  <si>
    <t>Kale</t>
  </si>
  <si>
    <t>Coconut immature kernel</t>
  </si>
  <si>
    <t>Noix de coco, Amande immature, fraîche</t>
  </si>
  <si>
    <t>Grapefruit,raw,pink&amp;red,california&amp;arizona</t>
  </si>
  <si>
    <t>Colanut Sudan nut raw</t>
  </si>
  <si>
    <t>Cola de Guinée, noix de cola, noix, Fraîche</t>
  </si>
  <si>
    <t>Cola acuminata and C. nitida</t>
  </si>
  <si>
    <t>Grapefruit,raw,white,all areas</t>
  </si>
  <si>
    <t>Leaves, cassava</t>
  </si>
  <si>
    <t>Colanut Sudan nut dried</t>
  </si>
  <si>
    <t>Cola de Guinée, noix de cola, noix, Sèche</t>
  </si>
  <si>
    <t>Grapefruit,raw,white,california</t>
  </si>
  <si>
    <t>Hazel nut dried</t>
  </si>
  <si>
    <t>Noisette, aveline, noix, sèche</t>
  </si>
  <si>
    <t>Corylus avellana</t>
  </si>
  <si>
    <t>Grapefruit,raw,white,florida</t>
  </si>
  <si>
    <t>Leaves, coriander</t>
  </si>
  <si>
    <t>Nigerseed Ethiopian oilseed whole</t>
  </si>
  <si>
    <t>Niger, noug, Graines, entières</t>
  </si>
  <si>
    <t>Guizotia abyssinica (G. oleifera)</t>
  </si>
  <si>
    <t>Grapes,american type (slip skn),raw</t>
  </si>
  <si>
    <t>Leaves, mustard</t>
  </si>
  <si>
    <t>Pistache common nut dried</t>
  </si>
  <si>
    <t>Pistache, amande, sèche</t>
  </si>
  <si>
    <t>Pistacia sp.</t>
  </si>
  <si>
    <t>Grapes,muscadine,raw</t>
  </si>
  <si>
    <t>Leaves, sweet potato</t>
  </si>
  <si>
    <t>Safflower seed dried whole</t>
  </si>
  <si>
    <t>Carthame, safran bâtard, graines, sèches, Entières</t>
  </si>
  <si>
    <t>Carthamus tinctorius</t>
  </si>
  <si>
    <t>Grapes,red or grn (euro type,such as thompson seedless),raw</t>
  </si>
  <si>
    <t>Shea butterseed seed kernel dried</t>
  </si>
  <si>
    <t>Karité, arbre à beurre, Graines, sèches</t>
  </si>
  <si>
    <t>Butyrospermum parkii (B. paradoxum)</t>
  </si>
  <si>
    <t>Groundcherries,(cape-gooseberries or poha),raw</t>
  </si>
  <si>
    <t>Leeks</t>
  </si>
  <si>
    <t>Pumpkin seed whole dried with shell</t>
  </si>
  <si>
    <t>Courge, graines entières, sèches, Non décortiquées</t>
  </si>
  <si>
    <t>Cucurbita spp.</t>
  </si>
  <si>
    <t>Guavas,common,raw</t>
  </si>
  <si>
    <t>Pumpkin seed whole dried without shell</t>
  </si>
  <si>
    <t>Courge, graines entières, sèches, Décortiquées</t>
  </si>
  <si>
    <t>Guavas,strawberry,raw</t>
  </si>
  <si>
    <t>Maize, on cob, with husk</t>
  </si>
  <si>
    <t>Sunflower common seed dried</t>
  </si>
  <si>
    <t>Tournesol, graines, sèches</t>
  </si>
  <si>
    <t>Helianthus annuus</t>
  </si>
  <si>
    <t>Horned melon (kiwano)</t>
  </si>
  <si>
    <t>Maize, on cob, without husk</t>
  </si>
  <si>
    <t>Walnut Persian or English</t>
  </si>
  <si>
    <t>Noix (Juglans regia)</t>
  </si>
  <si>
    <t>Juglans regia</t>
  </si>
  <si>
    <t>Jackfruit,raw</t>
  </si>
  <si>
    <t>Ghana</t>
  </si>
  <si>
    <t>Watermelon seed dried without shell</t>
  </si>
  <si>
    <t>Pastèque, graines entières, sèches, Décortiquées</t>
  </si>
  <si>
    <t>Citrullus lanatus (C. vulgaris)</t>
  </si>
  <si>
    <t>Java-plum,(jambolan),raw</t>
  </si>
  <si>
    <t>Jujube,dried</t>
  </si>
  <si>
    <t>Mushrooms</t>
  </si>
  <si>
    <t>Ensete young leaves raw</t>
  </si>
  <si>
    <t>Ensète, jeunes feuilles, crues</t>
  </si>
  <si>
    <t>Jujube,raw</t>
  </si>
  <si>
    <t>Mustard greens</t>
  </si>
  <si>
    <t>Achyranthes sp leaves raw</t>
  </si>
  <si>
    <t>Achyranthes, queue-de-rat, feuilles, crues</t>
  </si>
  <si>
    <t>Achyranthes aspera</t>
  </si>
  <si>
    <t>Kiwifruit,gold,raw</t>
  </si>
  <si>
    <t>Okra</t>
  </si>
  <si>
    <t xml:space="preserve">Adenia sp young leaves raw </t>
  </si>
  <si>
    <t>Adenia, jeunes feuilles, Crues</t>
  </si>
  <si>
    <t>Adenia gummifera</t>
  </si>
  <si>
    <t>Kiwifruit,grn,raw</t>
  </si>
  <si>
    <t>Aerva sp leaves raw</t>
  </si>
  <si>
    <t>Aerva, feuilles, crues</t>
  </si>
  <si>
    <t>Aerva lanata</t>
  </si>
  <si>
    <t>Kumquats,raw</t>
  </si>
  <si>
    <t>Onions</t>
  </si>
  <si>
    <t>Afraegle sp leaves raw</t>
  </si>
  <si>
    <t>Afraegle, oranger du Bénin, feuilles, crues</t>
  </si>
  <si>
    <t>Afraegle paniculata (Balsamocitrus paniculata)</t>
  </si>
  <si>
    <t>Lemons,raw,without peel</t>
  </si>
  <si>
    <t>Peppers, green, sweet</t>
  </si>
  <si>
    <t>African fan palm leaves</t>
  </si>
  <si>
    <t>Rônier, palmier à sucre, Feuilles</t>
  </si>
  <si>
    <t>Borassus flabellifer (B. aethiopum)</t>
  </si>
  <si>
    <t>Limes,raw</t>
  </si>
  <si>
    <t>Peppers, chili, hot</t>
  </si>
  <si>
    <t>African fan palm young shoots and germinating radicles</t>
  </si>
  <si>
    <t>Rônier, palmier à sucre, Jeunes pousses, plantule du fruit germé</t>
  </si>
  <si>
    <t>Litchis,dried</t>
  </si>
  <si>
    <t>Pumpkins</t>
  </si>
  <si>
    <t>African locust bean pods raw</t>
  </si>
  <si>
    <t>Néré, arbre à farine, arbre à fauve,  Gousses, crues</t>
  </si>
  <si>
    <t>Litchis,raw</t>
  </si>
  <si>
    <t>Radishes</t>
  </si>
  <si>
    <t>African mahogany bean leaves</t>
  </si>
  <si>
    <t>Afzelia, feuilles</t>
  </si>
  <si>
    <t>Afzelia africana</t>
  </si>
  <si>
    <t>Longans,dried</t>
  </si>
  <si>
    <t>Radishes, Chinese</t>
  </si>
  <si>
    <t>Aisen sp leaves raw</t>
  </si>
  <si>
    <t>Aisen, feuilles, crues</t>
  </si>
  <si>
    <t>Boscia salicifolia</t>
  </si>
  <si>
    <t>Longans,raw</t>
  </si>
  <si>
    <t>Spinach</t>
  </si>
  <si>
    <t>Albizia spp leaves raw</t>
  </si>
  <si>
    <t>Albizia, feuilles, crues</t>
  </si>
  <si>
    <t>Albizia spp.</t>
  </si>
  <si>
    <t>Loquats,raw</t>
  </si>
  <si>
    <t>Squash, winter</t>
  </si>
  <si>
    <t>Alternanthera sp leaves raw</t>
  </si>
  <si>
    <t>Alternanthera, feuilles, crues</t>
  </si>
  <si>
    <t>Alternanthera maritima</t>
  </si>
  <si>
    <t>Mammy-apple,(mamey),raw</t>
  </si>
  <si>
    <t>Squash, zucchini</t>
  </si>
  <si>
    <t>Alternanthera, brèdechevrette, feuilles, crues</t>
  </si>
  <si>
    <t>Alternanthera sessilis</t>
  </si>
  <si>
    <t>Mangos,raw</t>
  </si>
  <si>
    <t>Swiss chard</t>
  </si>
  <si>
    <t xml:space="preserve">Amaranth leaves raw </t>
  </si>
  <si>
    <t>Amarante, feuilles, crues</t>
  </si>
  <si>
    <t>Amaranthus spp.</t>
  </si>
  <si>
    <t>Melons,cantaloupe,raw</t>
  </si>
  <si>
    <t>Tapioca shoots</t>
  </si>
  <si>
    <t>Artichoke globle or French hearts raw</t>
  </si>
  <si>
    <t>Artichaut, fonds, crus</t>
  </si>
  <si>
    <t>Cynara scolymus</t>
  </si>
  <si>
    <t>Melons,casaba,raw</t>
  </si>
  <si>
    <t>Tomatoes</t>
  </si>
  <si>
    <t>Asparagus garden raw</t>
  </si>
  <si>
    <t>Asperge, crue</t>
  </si>
  <si>
    <t>Asparagus officinalis</t>
  </si>
  <si>
    <t>Melons,honeydew,raw</t>
  </si>
  <si>
    <t>Turnips</t>
  </si>
  <si>
    <t>Asystasia sp leaves raw</t>
  </si>
  <si>
    <t>Asystasia, feuilles, crues</t>
  </si>
  <si>
    <t>Asystasia gangetica</t>
  </si>
  <si>
    <t>Nance,frz,unswtnd</t>
  </si>
  <si>
    <t>Watercress</t>
  </si>
  <si>
    <t>Atil leaves</t>
  </si>
  <si>
    <t>Maerua, atil, feuilles</t>
  </si>
  <si>
    <t>Maerua crassifolia</t>
  </si>
  <si>
    <t>Nectarines,raw</t>
  </si>
  <si>
    <t>Conophor young shoots leaves</t>
  </si>
  <si>
    <t>Conophor, jeunes pousses, feuilles</t>
  </si>
  <si>
    <t>Tetracarpidium conophorum</t>
  </si>
  <si>
    <t>Oranges,raw,all comm var</t>
  </si>
  <si>
    <t>Apples</t>
  </si>
  <si>
    <t>Balsampear fruit raw</t>
  </si>
  <si>
    <t>Momordica (Momordica charantia), Fruit, cru</t>
  </si>
  <si>
    <t>Momordica charantia</t>
  </si>
  <si>
    <t>Oranges,raw,california,valencias</t>
  </si>
  <si>
    <t>Avocadoes</t>
  </si>
  <si>
    <t>Balsampear leaves raw</t>
  </si>
  <si>
    <t>Momordica (Momordica charantia), Feuilles, Crues</t>
  </si>
  <si>
    <t>Oranges,raw,florida</t>
  </si>
  <si>
    <t>Bananas</t>
  </si>
  <si>
    <t>Balsam spuge young shoots</t>
  </si>
  <si>
    <t>Euphorbe du Cayor, jeunes pousses</t>
  </si>
  <si>
    <t>Euphorbia balsamifera</t>
  </si>
  <si>
    <t>Oranges,raw,navels</t>
  </si>
  <si>
    <t>Bambara groundnut seed raw</t>
  </si>
  <si>
    <t>Haricot-pistache, voandzou, pois de terre, pois souterrain, graines, crues</t>
  </si>
  <si>
    <t>Oranges,raw,with peel</t>
  </si>
  <si>
    <t>Blackberries</t>
  </si>
  <si>
    <t>Baobab leaves raw</t>
  </si>
  <si>
    <t>Baobab, Feuilles, crues</t>
  </si>
  <si>
    <t>Adansonia digitata (A. sphaeocarpa)</t>
  </si>
  <si>
    <t>Papayas,raw</t>
  </si>
  <si>
    <t>Cantaloupes</t>
  </si>
  <si>
    <t>Baobab leaves dried</t>
  </si>
  <si>
    <t>Baobab, Feuilles, sèches</t>
  </si>
  <si>
    <t>Passion-fruit,(granadilla),purple,raw</t>
  </si>
  <si>
    <t>Cashew apples, pulp</t>
  </si>
  <si>
    <t>Baobab flowers</t>
  </si>
  <si>
    <t>Baobab, Fleurs</t>
  </si>
  <si>
    <t>Peaches,raw</t>
  </si>
  <si>
    <t>Cashew fruit</t>
  </si>
  <si>
    <t>Barleria sp leaves raw</t>
  </si>
  <si>
    <t>Barleria, barrelière, feuilles, crues</t>
  </si>
  <si>
    <t>Barleria opaca</t>
  </si>
  <si>
    <t>Peaches,spiced,cnd,hvy syrup pk,sol&amp;liquids</t>
  </si>
  <si>
    <t>Cherries</t>
  </si>
  <si>
    <t>Basil sweet leaves raw</t>
  </si>
  <si>
    <t>Basilic (Ocimum basilicum), feuilles, crues</t>
  </si>
  <si>
    <t>Ocimum basilicum</t>
  </si>
  <si>
    <t>Pears,asian,raw</t>
  </si>
  <si>
    <t>Custard apples</t>
  </si>
  <si>
    <t>Basil sp leaves raw Cameroon</t>
  </si>
  <si>
    <t>Basilic (Ocimum sp.), feuilles, crues</t>
  </si>
  <si>
    <t>Ocimum sp.</t>
  </si>
  <si>
    <t>Pears,raw</t>
  </si>
  <si>
    <t>Dates</t>
  </si>
  <si>
    <t>Bauhinia spp leaves raw</t>
  </si>
  <si>
    <t>Bauhinia (Bauhinia reticulata; Piliostigma reticulatum), feuilles, crues</t>
  </si>
  <si>
    <t>Bauhinia reticulata (Piliostigma reticulatum)</t>
  </si>
  <si>
    <t>Persimmons,japanese,dried</t>
  </si>
  <si>
    <t>Durians</t>
  </si>
  <si>
    <t>Bauhinia spp pods</t>
  </si>
  <si>
    <t>Bauhinia (Bauhinia reticulata; Piliostigma reticulatum), Gousses</t>
  </si>
  <si>
    <t>Persimmons,japanese,raw</t>
  </si>
  <si>
    <t>Gooseberries</t>
  </si>
  <si>
    <t>Beans all species leaves</t>
  </si>
  <si>
    <t>Haricot, toutes espèces, feuilles</t>
  </si>
  <si>
    <t>Phaseolus spp.</t>
  </si>
  <si>
    <t>Persimmons,native,raw</t>
  </si>
  <si>
    <t>Grapefruit</t>
  </si>
  <si>
    <t>Beans broad immature seeds</t>
  </si>
  <si>
    <t>Fève, Graines, immatures</t>
  </si>
  <si>
    <t>Pineapple,raw,all var</t>
  </si>
  <si>
    <t>Grapes</t>
  </si>
  <si>
    <t>Beans broad germinated seeds</t>
  </si>
  <si>
    <t>Fève, Graines, germées</t>
  </si>
  <si>
    <t>Pineapple,raw,ex swt var</t>
  </si>
  <si>
    <t>Guavas</t>
  </si>
  <si>
    <t>Beans hyacinth immature seeds</t>
  </si>
  <si>
    <t>Lablab, Graines, immatures</t>
  </si>
  <si>
    <t>Lablab niger (Dolichos lablab)</t>
  </si>
  <si>
    <t>Pineapple,raw,traditional var</t>
  </si>
  <si>
    <t>Jack fruit</t>
  </si>
  <si>
    <t>Beans kidney whole pods immature raw</t>
  </si>
  <si>
    <t>Haricot commun, haricot-pain, Gousses entières, immatures, crues</t>
  </si>
  <si>
    <t>Phaseolus vulgaris</t>
  </si>
  <si>
    <t>Pitanga,(surinam-cherry),raw</t>
  </si>
  <si>
    <t>Lanzon</t>
  </si>
  <si>
    <t>Beans kidney leaves raw</t>
  </si>
  <si>
    <t>Haricot commun, haricot-pain, Feuilles, crues</t>
  </si>
  <si>
    <t>Plantains,raw</t>
  </si>
  <si>
    <t>Leeches</t>
  </si>
  <si>
    <t>Beans native pods</t>
  </si>
  <si>
    <t>Vigna, gousses</t>
  </si>
  <si>
    <t>Vigna triloba (V. phaseoloides; V. reticulata)</t>
  </si>
  <si>
    <t>Plums,cnd,purple,ex hvy syrup pk,sol&amp;liquids</t>
  </si>
  <si>
    <t>Lemons</t>
  </si>
  <si>
    <t>Beans snap or wax raw</t>
  </si>
  <si>
    <t>Haricot mange-tout, cru</t>
  </si>
  <si>
    <t>Plums,cnd,purple,h2o pk,sol&amp;liquids</t>
  </si>
  <si>
    <t>Limes</t>
  </si>
  <si>
    <t>Beets common root</t>
  </si>
  <si>
    <t>Betterave, Racine</t>
  </si>
  <si>
    <t>Beta vulgaris</t>
  </si>
  <si>
    <t>Plums,cnd,purple,hvy syrup pk,sol&amp;liquids</t>
  </si>
  <si>
    <t>Longan</t>
  </si>
  <si>
    <t>Beets common leaves raw</t>
  </si>
  <si>
    <t>Betterave, Feuilles, crues</t>
  </si>
  <si>
    <t>Plums,cnd,purple,juc pk,sol&amp;liquids</t>
  </si>
  <si>
    <t>Lychee</t>
  </si>
  <si>
    <t>Beggarticks railway leaves raw</t>
  </si>
  <si>
    <t>Sornet, feuilles, Crues</t>
  </si>
  <si>
    <t>Bidens pilosa (B. bipinnata)</t>
  </si>
  <si>
    <t>Plums,cnd,purple,lt syrup pk,sol&amp;liquids</t>
  </si>
  <si>
    <t>Mangoes</t>
  </si>
  <si>
    <t>Béié bélé leaves raw</t>
  </si>
  <si>
    <t>Maerua, bélé bélé, feuilles crues</t>
  </si>
  <si>
    <t>Maerua angolensis</t>
  </si>
  <si>
    <t>Plums,dried (prunes),stwd,w/ added sugar</t>
  </si>
  <si>
    <t>Bitter leaf leaves raw</t>
  </si>
  <si>
    <t>Vernonie, feuilles, Crues</t>
  </si>
  <si>
    <t>Vernonia amygdalina</t>
  </si>
  <si>
    <t>Plums,dried (prunes),stwd,wo/ added sugar</t>
  </si>
  <si>
    <t>Mangosteens</t>
  </si>
  <si>
    <t>Bitter leaf leaves dried</t>
  </si>
  <si>
    <t>Vernonie, feuilles, Sèches</t>
  </si>
  <si>
    <t>Plums,dried (prunes),unckd</t>
  </si>
  <si>
    <t>Oranges</t>
  </si>
  <si>
    <t>Bluecurls</t>
  </si>
  <si>
    <t xml:space="preserve">Trichodesma </t>
  </si>
  <si>
    <t>Trichodesma ceylanicum</t>
  </si>
  <si>
    <t>Plums,raw</t>
  </si>
  <si>
    <t>Passion fruit</t>
  </si>
  <si>
    <t>Red flowered silk cotton tree leaves raw</t>
  </si>
  <si>
    <t>Kapokier à fleurs rouges, Feuilles, crues</t>
  </si>
  <si>
    <t>Bombax buonopozense (B. angulicarpum)</t>
  </si>
  <si>
    <t>Pomegranates,raw</t>
  </si>
  <si>
    <t>Papayas</t>
  </si>
  <si>
    <t>Buckthorn sp leaves Gesho ketél dried</t>
  </si>
  <si>
    <t>Rhamnus, Sèches</t>
  </si>
  <si>
    <t>Rhamnus prinoides</t>
  </si>
  <si>
    <t>Prickly pears,raw</t>
  </si>
  <si>
    <t>Peaches</t>
  </si>
  <si>
    <t>Buckthorn sp leaves Gesho ketél dried pounded</t>
  </si>
  <si>
    <t>Rhamnus, Sèches, pilées</t>
  </si>
  <si>
    <t>Prunes,cnd,hvy syrup pk,sol&amp;liquids</t>
  </si>
  <si>
    <t>Pears</t>
  </si>
  <si>
    <t>Burweed spp leaves raw</t>
  </si>
  <si>
    <t xml:space="preserve">Herbe à panier, feuilles, crues </t>
  </si>
  <si>
    <t>Triumfetta spp.</t>
  </si>
  <si>
    <t>Pummelo,raw</t>
  </si>
  <si>
    <t>Pineapples</t>
  </si>
  <si>
    <t>Cabbage celery raw</t>
  </si>
  <si>
    <t>Chou de Chine, Pé-tsaï, cru</t>
  </si>
  <si>
    <t>Brassica pekinensis</t>
  </si>
  <si>
    <t>Quinces,raw</t>
  </si>
  <si>
    <t>Plums</t>
  </si>
  <si>
    <t>Cabbage Chinese raw</t>
  </si>
  <si>
    <t>Chou de Chine, pak-choï, cru</t>
  </si>
  <si>
    <t>Brassica sinensis</t>
  </si>
  <si>
    <t>Raspberries,raw</t>
  </si>
  <si>
    <t>Pomegranates</t>
  </si>
  <si>
    <t>Cabbage common raw</t>
  </si>
  <si>
    <t>Chou common, cru</t>
  </si>
  <si>
    <t>Brassica oleracea var. capitata</t>
  </si>
  <si>
    <t>Rhubarb,raw</t>
  </si>
  <si>
    <t>Pomelos</t>
  </si>
  <si>
    <t>Cadaba sp leaves raw</t>
  </si>
  <si>
    <t>Cadaba, feuilles, crues</t>
  </si>
  <si>
    <t>Cadaba farinosa</t>
  </si>
  <si>
    <t>Rose-apples,raw</t>
  </si>
  <si>
    <t>Raisins</t>
  </si>
  <si>
    <t>Cadillo leaves raw</t>
  </si>
  <si>
    <t>Urène, Feuilles, crues</t>
  </si>
  <si>
    <t>Urena lobata</t>
  </si>
  <si>
    <t>Roselle,raw</t>
  </si>
  <si>
    <t>Sepadila</t>
  </si>
  <si>
    <t>Cadillo flowers</t>
  </si>
  <si>
    <t>Urène, Fleurs</t>
  </si>
  <si>
    <t>Sapodilla,raw</t>
  </si>
  <si>
    <t>Snake fruit</t>
  </si>
  <si>
    <t>Calabash gourd leaves raw</t>
  </si>
  <si>
    <t>Gourde (Lagenaria siceraria; L. vulgaris), Feuilles, crues</t>
  </si>
  <si>
    <t>Lagenaria siceraria (L. vulgaris)</t>
  </si>
  <si>
    <t>Sapote,mamey,raw</t>
  </si>
  <si>
    <t>Star fruit (carmabola)</t>
  </si>
  <si>
    <t>Capparis leaves raw</t>
  </si>
  <si>
    <t>Capparis (Cantaloup), feuilles, crues</t>
  </si>
  <si>
    <t>Capparis corymbosa</t>
  </si>
  <si>
    <t>Soursop,raw</t>
  </si>
  <si>
    <t>Strawberries</t>
  </si>
  <si>
    <t>Carrot root raw</t>
  </si>
  <si>
    <t>Carotte, racine, crue</t>
  </si>
  <si>
    <t>Daucus carota</t>
  </si>
  <si>
    <t>Strawberries,raw</t>
  </si>
  <si>
    <t>Tamarinds</t>
  </si>
  <si>
    <t>Cassava bitter leaves raw</t>
  </si>
  <si>
    <t>Manioc, feuilles, Crues</t>
  </si>
  <si>
    <t>Manihot esculenta</t>
  </si>
  <si>
    <t>Sugar-apples,(sweetsop),raw</t>
  </si>
  <si>
    <t>Tangerines</t>
  </si>
  <si>
    <t>Cassava bitter leaves dried</t>
  </si>
  <si>
    <t>Manioc, feuilles, Sèches</t>
  </si>
  <si>
    <t>Tamarinds,raw</t>
  </si>
  <si>
    <t>Water apples</t>
  </si>
  <si>
    <t>Cat tail raw</t>
  </si>
  <si>
    <t>Massette, jonc de la Passion, crue</t>
  </si>
  <si>
    <t>Typha spp.</t>
  </si>
  <si>
    <t>Tangerines,(mandarin oranges),raw</t>
  </si>
  <si>
    <t>Watermelons</t>
  </si>
  <si>
    <t>Cauliflower raw</t>
  </si>
  <si>
    <t>Chou-fleur, Cru</t>
  </si>
  <si>
    <t>Brassica oleracea var. botrytis</t>
  </si>
  <si>
    <t>Watermelon,raw</t>
  </si>
  <si>
    <t>MEAT</t>
  </si>
  <si>
    <t>Ceiba kapok young leaves dried</t>
  </si>
  <si>
    <t>Faux kapokier, faux cotonneir, "fromager", jeunes feuilles, sèches</t>
  </si>
  <si>
    <t>Ceiba pentandra (Eriodendron anfractuosum var. indicum)</t>
  </si>
  <si>
    <t>Beef</t>
  </si>
  <si>
    <t>Ceiba sp leaves dried pounded</t>
  </si>
  <si>
    <t>Grand fromager épineux, feuilles, sèches, pilées</t>
  </si>
  <si>
    <t>Ceiba thonningii</t>
  </si>
  <si>
    <t>Amaranth leaves,raw</t>
  </si>
  <si>
    <t>Celery wild unbleached stems and leaves raw</t>
  </si>
  <si>
    <t>Céleri, non blanchi, feuilles et tiges, crues</t>
  </si>
  <si>
    <t>A pium graveoleus</t>
  </si>
  <si>
    <t>Arrowhead,raw</t>
  </si>
  <si>
    <t xml:space="preserve">Beef </t>
  </si>
  <si>
    <t>Chayote fruit raw</t>
  </si>
  <si>
    <t>Chayotte, chouchoute, Fruit, cru</t>
  </si>
  <si>
    <t>Sechium edule</t>
  </si>
  <si>
    <t>Arrowroot,raw</t>
  </si>
  <si>
    <t>Chayote young leaves raw</t>
  </si>
  <si>
    <t>Chayotte, chouchoute, Jeunes feuilles, crues</t>
  </si>
  <si>
    <t>Artichokes,(globe or french),ckd,bld,drnd,w/salt</t>
  </si>
  <si>
    <t xml:space="preserve">Chervil </t>
  </si>
  <si>
    <t>Cerfeuil</t>
  </si>
  <si>
    <t>Anthriscus cerefolium (Scandix cerefolium)</t>
  </si>
  <si>
    <t>Artichokes,(globe or french),ckd,bld,drnd,wo/salt</t>
  </si>
  <si>
    <t>Chicken</t>
  </si>
  <si>
    <t>Christ thorn leaves</t>
  </si>
  <si>
    <t>Jujubier, de Palestine, feuilles</t>
  </si>
  <si>
    <t>Zizyphus spina-Christi</t>
  </si>
  <si>
    <t>Artichokes,(globe or french),raw</t>
  </si>
  <si>
    <t>Cleome sp leaves raw</t>
  </si>
  <si>
    <t>Cleome (Cleome rutidosperma; C. ciliata), feuilles, crues</t>
  </si>
  <si>
    <t>Cleome rutidosperma (C. ciliata)</t>
  </si>
  <si>
    <t>Arugula,raw</t>
  </si>
  <si>
    <t>Cockscomb feather leaves raw</t>
  </si>
  <si>
    <t>Célosie (Celosia argentea), feuilles, crues</t>
  </si>
  <si>
    <t>Celosia argentea</t>
  </si>
  <si>
    <t>Asparagus,raw</t>
  </si>
  <si>
    <t>Duck</t>
  </si>
  <si>
    <t>Cockscomb leaves raw</t>
  </si>
  <si>
    <t>Célosie (Celosia trigyna et C. laxa) , feuilles, crues</t>
  </si>
  <si>
    <t>Celosia trigyna and C. laxa</t>
  </si>
  <si>
    <t>Balsam-pear (bitter gourd),leafy tips,raw</t>
  </si>
  <si>
    <t xml:space="preserve">Goat </t>
  </si>
  <si>
    <t>Coffee leaves dried</t>
  </si>
  <si>
    <t>Café, feuilles, sèches</t>
  </si>
  <si>
    <t>Coffea arabica</t>
  </si>
  <si>
    <t>Balsam-pear (bitter gourd),pods,raw</t>
  </si>
  <si>
    <t>Goat</t>
  </si>
  <si>
    <t>Colewort sp leaves raw</t>
  </si>
  <si>
    <t>Chou d'Abyssinie, feuilles, crues</t>
  </si>
  <si>
    <t>Crambe abyssinica</t>
  </si>
  <si>
    <t>Bamboo shoots,raw</t>
  </si>
  <si>
    <t>Collard leaves raw</t>
  </si>
  <si>
    <t>Chou frisé, feuilles, crues</t>
  </si>
  <si>
    <t>Brassica oleracea var. acephala</t>
  </si>
  <si>
    <t>Beans,fava,in pod,raw</t>
  </si>
  <si>
    <t>Goose</t>
  </si>
  <si>
    <t>Combretum panicled leaves</t>
  </si>
  <si>
    <t>Combretum, feuilles</t>
  </si>
  <si>
    <t>Combretum paniculatum</t>
  </si>
  <si>
    <t>Beans,snap,green,raw</t>
  </si>
  <si>
    <t>Guinea fowl</t>
  </si>
  <si>
    <t>Conyza sp leaves</t>
  </si>
  <si>
    <t>Conyza, feuilles</t>
  </si>
  <si>
    <t>Conyza aegyptiaca</t>
  </si>
  <si>
    <t>Beans,snap,yellow,raw</t>
  </si>
  <si>
    <t>Lamb</t>
  </si>
  <si>
    <t>Cowpeas catjang immature seeds</t>
  </si>
  <si>
    <t>Niébé, catjang, loubia, haricot-dolique, Graines, immatures</t>
  </si>
  <si>
    <t>Vigna unguiculata ssp. catjang</t>
  </si>
  <si>
    <t>Beet greens,raw</t>
  </si>
  <si>
    <t>Offals</t>
  </si>
  <si>
    <t>Cowpeas catjang leaves raw</t>
  </si>
  <si>
    <t>Niébé, catjang, loubia, haricot-dolique, Feuilles, crues</t>
  </si>
  <si>
    <t>Beets,raw</t>
  </si>
  <si>
    <t>Offals (liver)</t>
  </si>
  <si>
    <t>Cowpeas catjang leaves dried</t>
  </si>
  <si>
    <t>Niébé, catjang, loubia, haricot-dolique, Feuilles, sèches</t>
  </si>
  <si>
    <t>Borage,raw</t>
  </si>
  <si>
    <t>Pigeon</t>
  </si>
  <si>
    <t>Crassocephalum sp leaves raw</t>
  </si>
  <si>
    <t>Crassocephalum, feuilles, crues</t>
  </si>
  <si>
    <t>Crassocephalum rubens (Gynura cernua)</t>
  </si>
  <si>
    <t>Broadbeans,immat seeds,raw</t>
  </si>
  <si>
    <t>Pork</t>
  </si>
  <si>
    <t>Crateva sp leaves raw</t>
  </si>
  <si>
    <t>Crateva, feuilles, crues</t>
  </si>
  <si>
    <t>Crateva adansonii (C. religiosa)</t>
  </si>
  <si>
    <t>Broccoli,raw</t>
  </si>
  <si>
    <t>Sausages</t>
  </si>
  <si>
    <t>Crotalaria sp leaves raw</t>
  </si>
  <si>
    <t>Crotalaria, sonnettes, feuilles, crues</t>
  </si>
  <si>
    <t>Crotalaria ochroleuca (C. intermedia)</t>
  </si>
  <si>
    <t>Brussels sprouts,raw</t>
  </si>
  <si>
    <t>Turkey</t>
  </si>
  <si>
    <t>Cucumber whole raw</t>
  </si>
  <si>
    <t>Concombre, cornichon, entier, cru</t>
  </si>
  <si>
    <t>Cucumis sativus</t>
  </si>
  <si>
    <t>Burdock root,raw</t>
  </si>
  <si>
    <t>Wild game—general</t>
  </si>
  <si>
    <t>Horned cucumber leaves</t>
  </si>
  <si>
    <t>Concombre africain, Feuilles</t>
  </si>
  <si>
    <t>Cucumis metuliferus</t>
  </si>
  <si>
    <t>Butterbur,(fuki),raw</t>
  </si>
  <si>
    <t xml:space="preserve">Wild game, rabbit </t>
  </si>
  <si>
    <t>Dayflower sp leaves raw</t>
  </si>
  <si>
    <t>Commeline, feuilles, crues</t>
  </si>
  <si>
    <t>Commelina benghalensis</t>
  </si>
  <si>
    <t>Cabbage,chinese (pak-choi),raw</t>
  </si>
  <si>
    <t xml:space="preserve">Wild game, snail </t>
  </si>
  <si>
    <t>Desert date flower</t>
  </si>
  <si>
    <t>Dattier du désert, Fleurs</t>
  </si>
  <si>
    <t>Balanites aegyptiaca</t>
  </si>
  <si>
    <t>Cabbage,chinese (pe-tsai),raw</t>
  </si>
  <si>
    <t>Wild game, squirrel</t>
  </si>
  <si>
    <t>Desert date young leaves</t>
  </si>
  <si>
    <t>Dattier du désert, Jeunes feuilles</t>
  </si>
  <si>
    <t>Cabbage,common (danish,domestic,&amp;pointed types),stored,raw</t>
  </si>
  <si>
    <t>FISH</t>
  </si>
  <si>
    <t>Disperma sp leaves raw</t>
  </si>
  <si>
    <t>Disperma, feuilles, Crues</t>
  </si>
  <si>
    <t>Disperma trachyphyllum</t>
  </si>
  <si>
    <t>Cabbage,common,freshly harvest,raw</t>
  </si>
  <si>
    <t xml:space="preserve">Fish, fresh—general </t>
  </si>
  <si>
    <t>Disperma sp leaves dried</t>
  </si>
  <si>
    <t>Disperma, feuilles, Sèches</t>
  </si>
  <si>
    <t>Cabbage,raw</t>
  </si>
  <si>
    <t xml:space="preserve">Anchovies </t>
  </si>
  <si>
    <t>Dock spinach rhubarb raw</t>
  </si>
  <si>
    <t>Oseille pahouine, oseille sauvage,  oseille sango, feuilles, crues</t>
  </si>
  <si>
    <t>Rumex abyssinicus</t>
  </si>
  <si>
    <t>Cabbage,red,raw</t>
  </si>
  <si>
    <t xml:space="preserve">Bream, African </t>
  </si>
  <si>
    <t>Doum palm Egyptian germinating shoot</t>
  </si>
  <si>
    <t>Doum, palmier doum, Pousse germinative</t>
  </si>
  <si>
    <t>Hyphaene thebaica</t>
  </si>
  <si>
    <t>Cabbage,savoy,raw</t>
  </si>
  <si>
    <t>Bream, threadfin, Japanese</t>
  </si>
  <si>
    <t>Doum palm Egyptian young stems and leaves</t>
  </si>
  <si>
    <t>Doum, palmier doum, Jeunes tiges et feuilles</t>
  </si>
  <si>
    <t>Cardoon,raw</t>
  </si>
  <si>
    <t>Carp</t>
  </si>
  <si>
    <t>Eggplant garden fruit raw</t>
  </si>
  <si>
    <t>Aubergine, Fruit, Cru</t>
  </si>
  <si>
    <t>Solanum melongena</t>
  </si>
  <si>
    <t>Carrots,raw</t>
  </si>
  <si>
    <t>Eggplant garden fruit dried</t>
  </si>
  <si>
    <t>Aubergine, Fruit, Sec</t>
  </si>
  <si>
    <t>Cauliflower,green,raw</t>
  </si>
  <si>
    <t>Carp, Japanese</t>
  </si>
  <si>
    <t>Eggplant garden fruit leaves raw</t>
  </si>
  <si>
    <t>Aubergine, Feuilles, crues</t>
  </si>
  <si>
    <t>Cauliflower,raw</t>
  </si>
  <si>
    <t>Catfish</t>
  </si>
  <si>
    <t>Eggplant Ethiopian fruit raw</t>
  </si>
  <si>
    <t>Aubergine d'Ethiopie, fruit, cru</t>
  </si>
  <si>
    <t>Solanum integrifolium</t>
  </si>
  <si>
    <t>Celeriac,raw</t>
  </si>
  <si>
    <t xml:space="preserve">Catfish </t>
  </si>
  <si>
    <t>Eggplant native fruit</t>
  </si>
  <si>
    <t>Aubergine indigène, Fruit</t>
  </si>
  <si>
    <t>Solanum macrocarpon</t>
  </si>
  <si>
    <t>Celery,raw</t>
  </si>
  <si>
    <t>Catfish eel</t>
  </si>
  <si>
    <t>Eggplant native leaves raw</t>
  </si>
  <si>
    <t>Aubergine indigène, Feuilles, crues</t>
  </si>
  <si>
    <t>Celtuce,raw</t>
  </si>
  <si>
    <t xml:space="preserve">Cod </t>
  </si>
  <si>
    <t>Eggplant native leaves dried</t>
  </si>
  <si>
    <t>Aubergine indigène, Feuilles, sèches</t>
  </si>
  <si>
    <t>Chard,swiss,raw</t>
  </si>
  <si>
    <t xml:space="preserve">Cuttlefish </t>
  </si>
  <si>
    <t>Escarole leaves raw</t>
  </si>
  <si>
    <t>Endive, chicorée, scarole, feuilles, crues</t>
  </si>
  <si>
    <t>Cichorium endivia</t>
  </si>
  <si>
    <t>Chayote,fruit,raw</t>
  </si>
  <si>
    <t>Dart, ladyfish, or moonfish</t>
  </si>
  <si>
    <t>Cabbage tree leaves dried</t>
  </si>
  <si>
    <t>Cussonia, feuilles, sèches</t>
  </si>
  <si>
    <t>Cussonia spicata</t>
  </si>
  <si>
    <t>Chicory greens,raw</t>
  </si>
  <si>
    <t xml:space="preserve">Gouramy </t>
  </si>
  <si>
    <t>Erythrococca sp leaves raw</t>
  </si>
  <si>
    <t>Erythrococca, feuilles, crues</t>
  </si>
  <si>
    <t>Erythrococca bongensis</t>
  </si>
  <si>
    <t>Chicory roots,raw</t>
  </si>
  <si>
    <t xml:space="preserve">Grouper </t>
  </si>
  <si>
    <t>Euadenia spp leaves raw</t>
  </si>
  <si>
    <t>Euadenia, feuilles, crues</t>
  </si>
  <si>
    <t>Euadenia spp.</t>
  </si>
  <si>
    <t>Chicory,witloof,raw</t>
  </si>
  <si>
    <t xml:space="preserve">Herring </t>
  </si>
  <si>
    <t>False sesame leaves raw</t>
  </si>
  <si>
    <t>Ceratotheca, faux sésame, feuilles, crues</t>
  </si>
  <si>
    <t>Ceratotheca sesamoides</t>
  </si>
  <si>
    <t>Chrysanthemum,garland,raw</t>
  </si>
  <si>
    <t xml:space="preserve">Herring, round </t>
  </si>
  <si>
    <t>False sesame leaves dried</t>
  </si>
  <si>
    <t>Ceratotheca, faux sésame, feuilles, sèches</t>
  </si>
  <si>
    <t>Collards,raw</t>
  </si>
  <si>
    <t xml:space="preserve">Herring, wolf </t>
  </si>
  <si>
    <t>Waterleaf leaves raw</t>
  </si>
  <si>
    <t>Talinum, grand pourpier, pourpier droit,  feuilles, crues</t>
  </si>
  <si>
    <t>Talinum triangulare</t>
  </si>
  <si>
    <t>Coriander (cilantro) leaves,raw</t>
  </si>
  <si>
    <t xml:space="preserve">Jewfish (croaker) </t>
  </si>
  <si>
    <t>Fenugreek leaves raw</t>
  </si>
  <si>
    <t>Fénugrec, feuilles, crues</t>
  </si>
  <si>
    <t>Trigonella foenumgraecum</t>
  </si>
  <si>
    <t>Corn,sweet,white,raw</t>
  </si>
  <si>
    <t>Fig leaves raw</t>
  </si>
  <si>
    <t>Figuier, feuilles, crues</t>
  </si>
  <si>
    <t>Ficus gnaphalocarpa (F. trachyphylla)</t>
  </si>
  <si>
    <t>Corn,swt,white,ckd,bld,drnd,w/salt</t>
  </si>
  <si>
    <t xml:space="preserve">Mackerel </t>
  </si>
  <si>
    <t>Fleurya sp leaves raw.</t>
  </si>
  <si>
    <t>Fleurya, radulier, feuilles, crues</t>
  </si>
  <si>
    <t>Fleurya aestuans (Urtica aestuans)</t>
  </si>
  <si>
    <t>Corn,swt,white,ckd,bld,drnd,wo/salt</t>
  </si>
  <si>
    <t>Fungi bracket raw</t>
  </si>
  <si>
    <t>Polyporacées, différentes espèces de champignons, Crus</t>
  </si>
  <si>
    <t>Polyporaceae spp.</t>
  </si>
  <si>
    <t>Corn,swt,white,frz,krnls on cob,ckd,bld,drnd,w/salt</t>
  </si>
  <si>
    <t>Mullet</t>
  </si>
  <si>
    <t>Garlic bulbs raw</t>
  </si>
  <si>
    <t>Ail, bulbes, Crus</t>
  </si>
  <si>
    <t>Allium sativum</t>
  </si>
  <si>
    <t>Corn,swt,white,frz,krnls on cob,ckd,bld,drnd,wo/salt</t>
  </si>
  <si>
    <t xml:space="preserve">Mullet </t>
  </si>
  <si>
    <t>Garlic bulbs dried</t>
  </si>
  <si>
    <t>Ail, bulbes, Secs</t>
  </si>
  <si>
    <t>Corn,swt,white,frz,krnls on cob,unprep</t>
  </si>
  <si>
    <t xml:space="preserve">Perch </t>
  </si>
  <si>
    <t>Gemsbok bean leaves raw</t>
  </si>
  <si>
    <t>Bauhinia (Bauhinia esculenta), feuilles, crues</t>
  </si>
  <si>
    <t>Bauhinia esculenta</t>
  </si>
  <si>
    <t>Corn,swt,yel,ckd,bld,drnd,w/salt</t>
  </si>
  <si>
    <t>Glyphaea sp leaves raw</t>
  </si>
  <si>
    <t>Glyphaea, feuilles, crues</t>
  </si>
  <si>
    <t>Glyphaea brevis</t>
  </si>
  <si>
    <t>Corn,swt,yel,ckd,bld,drnd,wo/salt</t>
  </si>
  <si>
    <t xml:space="preserve">Pomfret </t>
  </si>
  <si>
    <t>Asparagus pea immature pods raw</t>
  </si>
  <si>
    <t>Pois carré, pois ailé, Gousses, immatures, crues</t>
  </si>
  <si>
    <t>Psophocarpus tetragonolobus</t>
  </si>
  <si>
    <t>Corn,swt,yel,frz,krnls on cob,ckd,bld,drnd,w/salt</t>
  </si>
  <si>
    <t xml:space="preserve">Ponyfish </t>
  </si>
  <si>
    <t>Goosefoot lambsquarters leaves raw</t>
  </si>
  <si>
    <t>Ansérine blanche, feuilles, crues</t>
  </si>
  <si>
    <t>Chenopodium album</t>
  </si>
  <si>
    <t>Corn,swt,yel,frz,krnls on cob,ckd,bld,drnd,wo/salt</t>
  </si>
  <si>
    <t xml:space="preserve">Salmon </t>
  </si>
  <si>
    <t>Onion wild bulbs</t>
  </si>
  <si>
    <t>Muscari à panache, "oignon sauvage", Bulbes</t>
  </si>
  <si>
    <t>Muscari comosum</t>
  </si>
  <si>
    <t>Corn,swt,yel,frz,krnls on cob,unprep</t>
  </si>
  <si>
    <t>Sardines</t>
  </si>
  <si>
    <t>Onion wild leaves</t>
  </si>
  <si>
    <t>Muscari à panache, "oignon sauvage", Feuilles</t>
  </si>
  <si>
    <t>Corn,swt,yel,raw</t>
  </si>
  <si>
    <t>Scad</t>
  </si>
  <si>
    <t>Grewia spp young leaves raw</t>
  </si>
  <si>
    <t>Grewia, jeunes feuilles, crues</t>
  </si>
  <si>
    <t>Grewia spp. G. avellana G. bicolo rG. Carpinifolia G. mollis G. tenax (G. betulifolia)</t>
  </si>
  <si>
    <t>Cowpeas (blackeyes),immat seeds,raw</t>
  </si>
  <si>
    <t>Shad</t>
  </si>
  <si>
    <t>Groundcherry fruit raw</t>
  </si>
  <si>
    <t>Alkékenge sauvage, coqueret anguleux, fruit, cru</t>
  </si>
  <si>
    <t>Physalis angulata (P. minima)</t>
  </si>
  <si>
    <t>Cowpeas,leafy tips,raw</t>
  </si>
  <si>
    <t>Guiera sp leaves</t>
  </si>
  <si>
    <t>Guiera, feuilles</t>
  </si>
  <si>
    <t>Guiera senegalensis</t>
  </si>
  <si>
    <t>Cowpeas,young pods w/seeds,raw</t>
  </si>
  <si>
    <t xml:space="preserve">Shark, dog </t>
  </si>
  <si>
    <t>African nettle tree leaves dried</t>
  </si>
  <si>
    <t>Celtis, micocoulier africain, feuilles, sèches</t>
  </si>
  <si>
    <t>Celtis integrifolia</t>
  </si>
  <si>
    <t>Cress,garden,raw</t>
  </si>
  <si>
    <t xml:space="preserve">Snakehead </t>
  </si>
  <si>
    <t>Hares lettuce leaves raw</t>
  </si>
  <si>
    <t>Laiteron (Sonchus spp.), feuilles, crues</t>
  </si>
  <si>
    <t>Sonchus spp.</t>
  </si>
  <si>
    <t>Cucumber,peeled,raw</t>
  </si>
  <si>
    <t xml:space="preserve">Snapper, red </t>
  </si>
  <si>
    <t>Heartseed showy</t>
  </si>
  <si>
    <t xml:space="preserve">Pois de coeur, </t>
  </si>
  <si>
    <t>Cardiospermum grandiflorum (C. halicacabum)</t>
  </si>
  <si>
    <t>Cucumber,with peel,raw</t>
  </si>
  <si>
    <t>Stingray</t>
  </si>
  <si>
    <t>Hibiscus kenal leaves raw</t>
  </si>
  <si>
    <t>Chanvre de Guinée, feuilles, Crues</t>
  </si>
  <si>
    <t>Hibiscus cannabinus</t>
  </si>
  <si>
    <t>Dock,raw</t>
  </si>
  <si>
    <t>Threadfin</t>
  </si>
  <si>
    <t>Hibiscus kenal leaves dried</t>
  </si>
  <si>
    <t>Chanvre de Guinée, feuilles, Sèches</t>
  </si>
  <si>
    <t>Drumstick leaves,raw</t>
  </si>
  <si>
    <t xml:space="preserve">Tilapia </t>
  </si>
  <si>
    <t>Hilleria sp leaves raw</t>
  </si>
  <si>
    <t xml:space="preserve">Hilleria, feuilles, crues </t>
  </si>
  <si>
    <t>Hilleria latifolia</t>
  </si>
  <si>
    <t>Drumstick pods,raw</t>
  </si>
  <si>
    <t>Hogweed leaves raw</t>
  </si>
  <si>
    <t>Boerhavia, feuilles, crues</t>
  </si>
  <si>
    <t>Boerhavia diffusa (B. adscendens)</t>
  </si>
  <si>
    <t>Eggplant,raw</t>
  </si>
  <si>
    <t xml:space="preserve">Trevally, yellow banded </t>
  </si>
  <si>
    <t>Horse purslane desert leaves raw</t>
  </si>
  <si>
    <t>Rotule-de-chameau, pourpier courant, feuilles, crues</t>
  </si>
  <si>
    <t>Trianthema portulacastrum (T. pentandra)</t>
  </si>
  <si>
    <t>Endive,raw</t>
  </si>
  <si>
    <t xml:space="preserve">Tuna </t>
  </si>
  <si>
    <t>Horseradish tree leaves raw</t>
  </si>
  <si>
    <t>Ben ailé, neverdays, brède morongy, Feuilles, crues</t>
  </si>
  <si>
    <t>Moringa oleifera (M. pterygosperma)</t>
  </si>
  <si>
    <t>Fennel,bulb,raw</t>
  </si>
  <si>
    <t xml:space="preserve">Yellowtail </t>
  </si>
  <si>
    <t>Horseradish tree leaves dried</t>
  </si>
  <si>
    <t>Ben ailé, neverdays, brède morongy, Feuilles, sèches</t>
  </si>
  <si>
    <t>Fireweed,leaves,raw</t>
  </si>
  <si>
    <t>SEAFOOD</t>
  </si>
  <si>
    <t>Horseradish tree flower raw</t>
  </si>
  <si>
    <t>Ben ailé, neverdays, brède morongy, Fleurs crues</t>
  </si>
  <si>
    <t>Garlic,raw</t>
  </si>
  <si>
    <t xml:space="preserve">Clams </t>
  </si>
  <si>
    <t>Hymenocardia sp young shoots</t>
  </si>
  <si>
    <t>Hymenocardia, jeunes pousses</t>
  </si>
  <si>
    <t>Hymenocardia acida</t>
  </si>
  <si>
    <t>Ginger root,raw</t>
  </si>
  <si>
    <t xml:space="preserve">Cockles </t>
  </si>
  <si>
    <t>Swordbean immature pods</t>
  </si>
  <si>
    <t>Pois gogane, pois-sabre, haricot-sabre, gousses immatures</t>
  </si>
  <si>
    <t>Canavalia ensiformis</t>
  </si>
  <si>
    <t>Gourd,dishcloth (towelgourd),raw</t>
  </si>
  <si>
    <t xml:space="preserve">Crab </t>
  </si>
  <si>
    <t>Jerusalem artichoke tuber raw</t>
  </si>
  <si>
    <t>Topinambour, tubercule, cru</t>
  </si>
  <si>
    <t>Helianthus tuberosus</t>
  </si>
  <si>
    <t>Gourd,white-flowered (calabash),raw</t>
  </si>
  <si>
    <t xml:space="preserve">Crustaceans, etc.—general </t>
  </si>
  <si>
    <t>Jointfir leaves raw</t>
  </si>
  <si>
    <t>Okok du Cameroun (Oignon verte), feuilles, crues</t>
  </si>
  <si>
    <t>Gnetum buchholzianum</t>
  </si>
  <si>
    <t>Grape leaves,raw</t>
  </si>
  <si>
    <t xml:space="preserve">Lobster </t>
  </si>
  <si>
    <t>Jujube India leaves</t>
  </si>
  <si>
    <t>Jujubier, feuilles</t>
  </si>
  <si>
    <t>Zizyphus mauritiana (Z. abyssinicus; Z. orthacantha)</t>
  </si>
  <si>
    <t>Hyacinth-beans,immat seeds,raw</t>
  </si>
  <si>
    <t xml:space="preserve">Molluscs, etc.—general </t>
  </si>
  <si>
    <t>Justicia spp leaves raw</t>
  </si>
  <si>
    <t>Justicia, feuilles, crues</t>
  </si>
  <si>
    <t>Justicia spp.</t>
  </si>
  <si>
    <t>Jerusalem-artichokes,raw</t>
  </si>
  <si>
    <t xml:space="preserve">Mussels </t>
  </si>
  <si>
    <t>Jute spp leaves raw</t>
  </si>
  <si>
    <t>Jute, corette potagère, mauve des Juifs, feuilles, Crues</t>
  </si>
  <si>
    <t>Corchorus olitorius and Corchorus spp.</t>
  </si>
  <si>
    <t>Jew's ear,(pepeao),raw</t>
  </si>
  <si>
    <t xml:space="preserve">Oysters </t>
  </si>
  <si>
    <t>Jute spp leaves dried</t>
  </si>
  <si>
    <t>Jute, corette potagère, mauve des Juifs, feuilles, Sèches</t>
  </si>
  <si>
    <t>Jute,potherb,raw</t>
  </si>
  <si>
    <t xml:space="preserve">Prawns (shrimp) </t>
  </si>
  <si>
    <t>Kohlrabi raw</t>
  </si>
  <si>
    <t>Chou-rave, cru</t>
  </si>
  <si>
    <t>Brassica oleracea var. gongylodes (B. caulorapa)</t>
  </si>
  <si>
    <t>Kale,raw</t>
  </si>
  <si>
    <t>Lannea sp leaves raw</t>
  </si>
  <si>
    <t>Lannea (Lannea acida), feuilles, crues</t>
  </si>
  <si>
    <t>Lannea acida</t>
  </si>
  <si>
    <t>Kale,scotch,raw</t>
  </si>
  <si>
    <t xml:space="preserve">Snails </t>
  </si>
  <si>
    <t>Lannea sp leaves</t>
  </si>
  <si>
    <t>Lannea (Lannea microcarpa), feuilles</t>
  </si>
  <si>
    <t>Lannea microcarpa</t>
  </si>
  <si>
    <t>Kohlrabi,raw</t>
  </si>
  <si>
    <t>Snails</t>
  </si>
  <si>
    <t>Jumpy bean young leaves raw</t>
  </si>
  <si>
    <t>Leucaena, "mimosa", jeunes feuilles, crues</t>
  </si>
  <si>
    <t>Leucaena leucocephala (L. glauca)</t>
  </si>
  <si>
    <t>Leeks,(bulb&amp;lower leaf-portion),raw</t>
  </si>
  <si>
    <t>Squid</t>
  </si>
  <si>
    <t>Lebeckia sp leaves</t>
  </si>
  <si>
    <t>Lebeckia, feuilles</t>
  </si>
  <si>
    <t>Lebeckia sericea</t>
  </si>
  <si>
    <t>Lemon grass (citronella),raw</t>
  </si>
  <si>
    <t>Leek raw</t>
  </si>
  <si>
    <t>Poireau, cru</t>
  </si>
  <si>
    <t>Allium porrum (A. ampeloprasum)</t>
  </si>
  <si>
    <t>Lettuce,butterhead (incl boston&amp;bibb types),raw</t>
  </si>
  <si>
    <t xml:space="preserve">Chicken eggs </t>
  </si>
  <si>
    <t>Leptadenia sp leaves raw</t>
  </si>
  <si>
    <t>Leptadenia, feuilles, crues</t>
  </si>
  <si>
    <t>Leptadenia hastata (L. lancifolia)</t>
  </si>
  <si>
    <t>Lettuce,cos or romaine,raw</t>
  </si>
  <si>
    <t>Lettuce raw unheaded</t>
  </si>
  <si>
    <t>Laitue, crue, Non pommée</t>
  </si>
  <si>
    <t>Lactuca sativa</t>
  </si>
  <si>
    <t>Lettuce,grn leaf,raw</t>
  </si>
  <si>
    <t xml:space="preserve">Duck eggs </t>
  </si>
  <si>
    <t>Lettuce wild raw</t>
  </si>
  <si>
    <t>Langue-de-vache, crue</t>
  </si>
  <si>
    <t>Launaea taraxacifolia (Lactuca taraxacilfolia)</t>
  </si>
  <si>
    <t>Lettuce,iceberg (incl crisphead types),raw</t>
  </si>
  <si>
    <t xml:space="preserve">Quail eggs </t>
  </si>
  <si>
    <t>Limanda leaves raw</t>
  </si>
  <si>
    <t>Ngay-ngay du Congo, feuilles, crues</t>
  </si>
  <si>
    <t>Hibiscus acetosella</t>
  </si>
  <si>
    <t>Lettuce,red leaf,raw</t>
  </si>
  <si>
    <t xml:space="preserve">Lotus Egyptian white flower </t>
  </si>
  <si>
    <t>Nénuphar, lotus d'Egypte, Fleurs (réceptacles)</t>
  </si>
  <si>
    <t>Lima bns,immat seeds,raw</t>
  </si>
  <si>
    <t>Corn yellow and white varieties Immature ears raw</t>
  </si>
  <si>
    <t>Maïs, variétés jaune et blanche, Epis immatures, crus</t>
  </si>
  <si>
    <t>Zea mays</t>
  </si>
  <si>
    <t>Lotus root,raw</t>
  </si>
  <si>
    <t>Malanga yautia leaves raw</t>
  </si>
  <si>
    <t>Macabo, yautia, Feuilles, crues</t>
  </si>
  <si>
    <t>Malabar spinach,cooked</t>
  </si>
  <si>
    <t>Malanga yautia young shoots</t>
  </si>
  <si>
    <t>Macabo, yautia, Jeunes pousses</t>
  </si>
  <si>
    <t>Mountain yam,hawaii,raw</t>
  </si>
  <si>
    <t>Mallow common or running leaves raw</t>
  </si>
  <si>
    <t>Mauve, feuilles, crues</t>
  </si>
  <si>
    <t>Malva rotundiflora</t>
  </si>
  <si>
    <t>Mushrooms,brown,italian,or crimini,raw</t>
  </si>
  <si>
    <t>Mallow little or Egyptian leaves raw</t>
  </si>
  <si>
    <t>Mauve d'Egypte, feuilles, crues</t>
  </si>
  <si>
    <t>Malva parviflora</t>
  </si>
  <si>
    <t>Mushrooms,enoki,raw</t>
  </si>
  <si>
    <t>Mushrooms raw</t>
  </si>
  <si>
    <t>Champignons, Crus</t>
  </si>
  <si>
    <t>Agaricus spp.</t>
  </si>
  <si>
    <t>Mushrooms,oyster,raw</t>
  </si>
  <si>
    <t>Muskmallow leaves raw</t>
  </si>
  <si>
    <t>Ambrette, gombo musqué, feuilles, crues</t>
  </si>
  <si>
    <t>Hibiscus abelmoschus (Abelmoschus moschatus)</t>
  </si>
  <si>
    <t>Mushrooms,portabella,exposed to uv lt,raw</t>
  </si>
  <si>
    <t>Muskmelon leaves raw</t>
  </si>
  <si>
    <t>Melon, cantaloup, Fruit, Feuilles, Crues</t>
  </si>
  <si>
    <t>Cucumis melo</t>
  </si>
  <si>
    <t>Mushrooms,portabella,raw</t>
  </si>
  <si>
    <t>Napiergrass young shoots</t>
  </si>
  <si>
    <t>Herbe à éléphant, sisongho, jeunes pousses</t>
  </si>
  <si>
    <t>Pennisetum purpureum</t>
  </si>
  <si>
    <t>Mushrooms,white,raw</t>
  </si>
  <si>
    <t>Nettle dog young shoots</t>
  </si>
  <si>
    <t xml:space="preserve">Ortie, jeunes pousses, </t>
  </si>
  <si>
    <t>Urtica urens</t>
  </si>
  <si>
    <t>Mustard greens,raw</t>
  </si>
  <si>
    <t>New Zealand spinach raw</t>
  </si>
  <si>
    <t>Tétragone, épinard de la Nouvelle Zélande, feuilles, crues</t>
  </si>
  <si>
    <t>Tetragonia tetragoniodes (T. expansa)</t>
  </si>
  <si>
    <t>Mustard spinach,(tendergreen),raw</t>
  </si>
  <si>
    <t>Nightshade black leaves raw</t>
  </si>
  <si>
    <t>Morelle noire, feuilles, Crues</t>
  </si>
  <si>
    <t>Solanum nigrum</t>
  </si>
  <si>
    <t>New zealand spinach,raw</t>
  </si>
  <si>
    <t>Nightshade black leaves dried</t>
  </si>
  <si>
    <t>Morelle noire, feuilles, Sèches</t>
  </si>
  <si>
    <t>Nopales,raw</t>
  </si>
  <si>
    <t>Nightshade Ethiopian leaves raw</t>
  </si>
  <si>
    <t>Tomate amère, Feuilles, crues</t>
  </si>
  <si>
    <t>Solanum aethiopicum</t>
  </si>
  <si>
    <t>Okra,raw</t>
  </si>
  <si>
    <t>Nightshade Guinea leaves</t>
  </si>
  <si>
    <t>Morelle de Guinée, brède-morelle, Feuilles</t>
  </si>
  <si>
    <t>Solanum nigrum var. nodiflorum (S. guineense)</t>
  </si>
  <si>
    <t>Onions,raw</t>
  </si>
  <si>
    <t>Nsonyo leaves</t>
  </si>
  <si>
    <t>Cleome (Cleome monophylla), feuilles</t>
  </si>
  <si>
    <t>Cleome monophylla</t>
  </si>
  <si>
    <t>Onions,spring or scallions (incl tops&amp;bulb),raw</t>
  </si>
  <si>
    <t>Okra fruits raw</t>
  </si>
  <si>
    <t>Gombo, bonnet grec, Fruit, Cru</t>
  </si>
  <si>
    <t>Hibiscus esculentus (A belmoschus esculents)</t>
  </si>
  <si>
    <t>Onions,swt,raw</t>
  </si>
  <si>
    <t>Okra leaves raw</t>
  </si>
  <si>
    <t>Gombo, bonnet grec, Feuilles, crues</t>
  </si>
  <si>
    <t>Onions,welsh,raw</t>
  </si>
  <si>
    <t>Okra leaves dried</t>
  </si>
  <si>
    <t>Gombo, bonnet grec, Feuilles, Sèches</t>
  </si>
  <si>
    <t>Parsley,frsh</t>
  </si>
  <si>
    <t>Onion garden common mature bulbs raw</t>
  </si>
  <si>
    <t>Oignon, Bulbes mûrs, crus</t>
  </si>
  <si>
    <t>Allium cepa</t>
  </si>
  <si>
    <t>Parsnips,raw</t>
  </si>
  <si>
    <t>Onion garden common immature bulbs and leaves raw</t>
  </si>
  <si>
    <t>Oignon, Bulbes et feuilles immatures, crus</t>
  </si>
  <si>
    <t>Peas,edible-podded,raw</t>
  </si>
  <si>
    <t xml:space="preserve">Onion  triangle </t>
  </si>
  <si>
    <t>Ail triquêtre, bibroz</t>
  </si>
  <si>
    <t>Allium triquetrum</t>
  </si>
  <si>
    <t>Peas,green,raw</t>
  </si>
  <si>
    <t xml:space="preserve">Onion Welsh </t>
  </si>
  <si>
    <t>Ciboule, oignon vert</t>
  </si>
  <si>
    <t>Allium fistulosum</t>
  </si>
  <si>
    <t>Pepeao,dried</t>
  </si>
  <si>
    <t>Oysternuttree common wild leaves raw</t>
  </si>
  <si>
    <t>Telfairia, feuilles, crues</t>
  </si>
  <si>
    <t>Telfairia occidentalis</t>
  </si>
  <si>
    <t>Pepper,banana,raw</t>
  </si>
  <si>
    <t>Padauk spp leaves raw</t>
  </si>
  <si>
    <t>Pterocarpus, feuilles, crues</t>
  </si>
  <si>
    <t>Pterocarpus spp.</t>
  </si>
  <si>
    <t>Peppers,hot chili,grn,raw</t>
  </si>
  <si>
    <t>Papaya leaves dried</t>
  </si>
  <si>
    <t>Papaye, Feuilles, sèches</t>
  </si>
  <si>
    <t>Carica papaya</t>
  </si>
  <si>
    <t>Peppers,hot chili,red,raw</t>
  </si>
  <si>
    <t>Parsley raw</t>
  </si>
  <si>
    <t>Persil, cru</t>
  </si>
  <si>
    <t>Petroselinum crispum (P. sativium; Carum petroselinum; Apium petroselinus; A. crispum)</t>
  </si>
  <si>
    <t>Peppers,hungarian,raw</t>
  </si>
  <si>
    <t>Parsnip garden root raw</t>
  </si>
  <si>
    <t>Panais, racine, crue</t>
  </si>
  <si>
    <t>Pastinaca sativa</t>
  </si>
  <si>
    <t>Peppers,jalapeno,raw</t>
  </si>
  <si>
    <t>Pavetta sp leaves raw</t>
  </si>
  <si>
    <t>Pavette, feuilles, crues</t>
  </si>
  <si>
    <t>Pavetta crassipes (P. barteri; P. utilis)</t>
  </si>
  <si>
    <t>Peppers,pasilla,dried</t>
  </si>
  <si>
    <t>Peanut leaves raw</t>
  </si>
  <si>
    <t>Arachide, cacahuète, cacahouète, pistache de terre, feuilles, crues</t>
  </si>
  <si>
    <t>Peppers,serrano,raw</t>
  </si>
  <si>
    <t>Peas garden and field seeds immature raw</t>
  </si>
  <si>
    <t>Petits pois, pois des champs, graines, Immatures, crues</t>
  </si>
  <si>
    <t>Pisum spp. P. sativum P. arvense</t>
  </si>
  <si>
    <t>Peppers,sweet,yellow,raw</t>
  </si>
  <si>
    <t>Peppers leaves</t>
  </si>
  <si>
    <t>Bois d'anisette, feuilles</t>
  </si>
  <si>
    <t>Piper umbellatum</t>
  </si>
  <si>
    <t>Peppers,swt,grn,raw</t>
  </si>
  <si>
    <t>Peppers hot raw</t>
  </si>
  <si>
    <t>Piment fort, cru</t>
  </si>
  <si>
    <t>Capsicum pubescens</t>
  </si>
  <si>
    <t>Peppers,swt,red,raw</t>
  </si>
  <si>
    <t>Peppers red fruit raw</t>
  </si>
  <si>
    <t xml:space="preserve">Piment rouge, poivre de Cayenne, fruit, Cru </t>
  </si>
  <si>
    <t>Capsicum frutes cens</t>
  </si>
  <si>
    <t>Pigeonpeas,immat seeds,raw</t>
  </si>
  <si>
    <t>Peppers sweet fruit raw immature green</t>
  </si>
  <si>
    <t>Piment doux, poivron, fruit, Cru, immature</t>
  </si>
  <si>
    <t>Capsicum annuum</t>
  </si>
  <si>
    <t>Potato,flesh &amp; skn,raw</t>
  </si>
  <si>
    <t>Persimmon medlar leaves raw</t>
  </si>
  <si>
    <t>Kaki de brousse, feuilles, crues</t>
  </si>
  <si>
    <t>Diospyros mespiliformis</t>
  </si>
  <si>
    <t>Potatoes,bkd,flesh,w/salt</t>
  </si>
  <si>
    <t>Poisonnut kaffirorange leaves raw</t>
  </si>
  <si>
    <t>Strychnos, oranger de brousse, feuilles, crues</t>
  </si>
  <si>
    <t>Strychnos spinosa</t>
  </si>
  <si>
    <t>Potatoes,bkd,flesh,wo/salt</t>
  </si>
  <si>
    <t>Pokeberry sp leaves raw</t>
  </si>
  <si>
    <t>Phytolacca, Feuilles, crues</t>
  </si>
  <si>
    <t>Phytolacca dodecandra</t>
  </si>
  <si>
    <t>Potatoes,bld,ckd in skn,flesh,w/salt</t>
  </si>
  <si>
    <t>Pokeberry sp tender shoots</t>
  </si>
  <si>
    <t>Phytolacca, Pousses tendres</t>
  </si>
  <si>
    <t>Potatoes,bld,ckd in skn,flesh,wo/salt</t>
  </si>
  <si>
    <t>Polygonum sp leaves raw</t>
  </si>
  <si>
    <t>Polygonum (Polygonum salicifolium, P. serrulatum), feuilles, crues</t>
  </si>
  <si>
    <t>Polygonum salicifolium (P. serrulatum)</t>
  </si>
  <si>
    <t>Potatoes,microwaved,ckd in skn,flesh,w/salt</t>
  </si>
  <si>
    <t>Polygonum (Polygonum senegalense), feuilles, crues</t>
  </si>
  <si>
    <t>Polygonum senegalense</t>
  </si>
  <si>
    <t>Potatoes,microwaved,ckd in skn,flesh,wo/salt</t>
  </si>
  <si>
    <t>Pumpkin fruit raw deep yellow variety</t>
  </si>
  <si>
    <t>Citrouille, giraumon, courge, Fruit, mûr, Cru, variété jaune foncé</t>
  </si>
  <si>
    <t>Cucurbita pepo</t>
  </si>
  <si>
    <t>Pumpkin flowers,raw</t>
  </si>
  <si>
    <t>Pumpkin leaves raw</t>
  </si>
  <si>
    <t>Citrouille, giraumon, courge, Feuilles, crues</t>
  </si>
  <si>
    <t>Pumpkin leaves,raw</t>
  </si>
  <si>
    <t>Pumpkin leaves dried</t>
  </si>
  <si>
    <t>Citrouille, giraumon, courge, Feuilles, Sèches</t>
  </si>
  <si>
    <t>Pumpkin,raw</t>
  </si>
  <si>
    <t>Puncturevine leaves raw</t>
  </si>
  <si>
    <t>Croix-de-Malte, feuilles, crues</t>
  </si>
  <si>
    <t>Tribulus terrestris</t>
  </si>
  <si>
    <t>Purslane,raw</t>
  </si>
  <si>
    <t>Purslane common leaves raw</t>
  </si>
  <si>
    <t>Pourpier, feuilles, crues</t>
  </si>
  <si>
    <t>Portulaca oleracea</t>
  </si>
  <si>
    <t>Radicchio,raw</t>
  </si>
  <si>
    <t>Purslane sp leaves raw</t>
  </si>
  <si>
    <t>Pourpier, marron, feuilles, crues</t>
  </si>
  <si>
    <t>Portulaca quadrifida</t>
  </si>
  <si>
    <t>Radishes,oriental,raw</t>
  </si>
  <si>
    <t>Radish root</t>
  </si>
  <si>
    <t>Radis, Racine</t>
  </si>
  <si>
    <t>Raphanus sativus</t>
  </si>
  <si>
    <t>Radishes,raw</t>
  </si>
  <si>
    <t>Radish oriental raw</t>
  </si>
  <si>
    <t>Radis d'Orient, cru</t>
  </si>
  <si>
    <t>Raphanus sativus var. longipinnatus</t>
  </si>
  <si>
    <t>Radishes,white icicle,raw</t>
  </si>
  <si>
    <t>Rhubarb garden raw</t>
  </si>
  <si>
    <t>Rhubarbe, crue</t>
  </si>
  <si>
    <t>Rheum rhaponticum</t>
  </si>
  <si>
    <t>Rutabagas,raw</t>
  </si>
  <si>
    <t>Rosarypea leaves raw</t>
  </si>
  <si>
    <t xml:space="preserve">Jequirity, feuilles, crues </t>
  </si>
  <si>
    <t>Abrus precatorius</t>
  </si>
  <si>
    <t>Salsify,(veg oyster),raw</t>
  </si>
  <si>
    <t>Sarcophrynium sp young shoots</t>
  </si>
  <si>
    <t>Sarcophrynium, N'konko du Congo, Jeunes pousses</t>
  </si>
  <si>
    <t>Sarcophrynium arnoldianum</t>
  </si>
  <si>
    <t>Sesbania flower,raw</t>
  </si>
  <si>
    <t>Scratchbush sp leaves raw.</t>
  </si>
  <si>
    <t>Urera, feuilles, crues</t>
  </si>
  <si>
    <t>Urera obovata</t>
  </si>
  <si>
    <t>Shallots,raw</t>
  </si>
  <si>
    <t>Senna coffee leaves raw</t>
  </si>
  <si>
    <t>Café du Sénégal, Café nègre, feuilles crues</t>
  </si>
  <si>
    <t>Cassia occidentalis</t>
  </si>
  <si>
    <t>Soybeans,green,raw</t>
  </si>
  <si>
    <t>Senna sickle leaves raw</t>
  </si>
  <si>
    <t>Casse, fétide, Feuilles, Crues</t>
  </si>
  <si>
    <t>Cassia obtusifolia (C. tora)</t>
  </si>
  <si>
    <t>Spinach,raw</t>
  </si>
  <si>
    <t>Senna sickle leaves dried</t>
  </si>
  <si>
    <t>Casse, fétide, Feuilles, Sèches</t>
  </si>
  <si>
    <t>Squash,smmr,all var,raw</t>
  </si>
  <si>
    <t>Sesame spp leaves raw</t>
  </si>
  <si>
    <t>Sésame, feuilles, crues</t>
  </si>
  <si>
    <t>Sesamum spp.</t>
  </si>
  <si>
    <t>Squash,smmr,crookneck&amp;straightneck,raw</t>
  </si>
  <si>
    <t>Sesbania sp young pods</t>
  </si>
  <si>
    <t>Sesban, Jeunes gousses</t>
  </si>
  <si>
    <t>Sesbania spp.</t>
  </si>
  <si>
    <t>Squash,smmr,zucchini,incl skn,raw</t>
  </si>
  <si>
    <t>Shallot bulbs raw</t>
  </si>
  <si>
    <t>Echalotte, oignon blanc de Ouidah, Bulbes, crus</t>
  </si>
  <si>
    <t>Allium cepa var.; (A. ascalonicum)</t>
  </si>
  <si>
    <t>Squash,summer,scallop,raw</t>
  </si>
  <si>
    <t>Shallot leaves raw</t>
  </si>
  <si>
    <t>Echalotte, oignon blanc de Ouidah, Feuilles, Crues</t>
  </si>
  <si>
    <t>Squash,winter,acorn,raw</t>
  </si>
  <si>
    <t>Silene sp leaves</t>
  </si>
  <si>
    <t>Couniellet's cornillet, feuilles</t>
  </si>
  <si>
    <t>Silene vulgaris</t>
  </si>
  <si>
    <t>Squash,winter,hubbard,raw</t>
  </si>
  <si>
    <t>Solenostemon sp leaves raw</t>
  </si>
  <si>
    <t>Solenostemon, feuilles, crues</t>
  </si>
  <si>
    <t>Solenostemon monostachyus (S. ocymoides; Ocymum monostachyum)</t>
  </si>
  <si>
    <t>Squash,wntr,acorn,ckd,bkd,w/salt</t>
  </si>
  <si>
    <t>Sorrel red leaves raw</t>
  </si>
  <si>
    <t>Oseille de Guinée, roselle, Feuilles, crues</t>
  </si>
  <si>
    <t>Hibiscus sabdariffa</t>
  </si>
  <si>
    <t>Squash,wntr,acorn,ckd,bkd,wo/salt</t>
  </si>
  <si>
    <t>Sorrel red leaves and flowers dried and pounded</t>
  </si>
  <si>
    <t>Oseille de Guinée, roselle, Feuilles et fleurs, séchés et pilées</t>
  </si>
  <si>
    <t>Squash,wntr,all var,raw</t>
  </si>
  <si>
    <t>Sorrel red fruits raw</t>
  </si>
  <si>
    <t>Oseille de Guinée, roselle, Fruits, Crus</t>
  </si>
  <si>
    <t>Squash,wntr,butternut,raw</t>
  </si>
  <si>
    <t>Sorrel red fruits dried</t>
  </si>
  <si>
    <t>Oseille de Guinée, roselle, Fruits, Secs</t>
  </si>
  <si>
    <t>Squash,wntr,spaghetti,raw</t>
  </si>
  <si>
    <t>Sowthistle common leaves raw</t>
  </si>
  <si>
    <t>Laiteron (Sonchus oleraceus), feuilles, crues</t>
  </si>
  <si>
    <t>Sonchus oleraceus</t>
  </si>
  <si>
    <t>Squash,zucchini,baby,raw</t>
  </si>
  <si>
    <t>Soybean leaves raw</t>
  </si>
  <si>
    <t>Soja, feuilles, crues</t>
  </si>
  <si>
    <t>Glycine max (G. hispida; G. soja)</t>
  </si>
  <si>
    <t>Swamp cabbage,(skunk cabbage),raw</t>
  </si>
  <si>
    <t>Spiderherb African leaves raw</t>
  </si>
  <si>
    <t>Gynandropsis, mozambé, Feuilles, crues</t>
  </si>
  <si>
    <t>Gynandropsis gynandra (G. pentaphylla)</t>
  </si>
  <si>
    <t>Sweet potato leaves,raw</t>
  </si>
  <si>
    <t>Spinach raw</t>
  </si>
  <si>
    <t>Epinard, Cru</t>
  </si>
  <si>
    <t>Spinacia oleracea</t>
  </si>
  <si>
    <t>Sweet potato,ckd,bkd in skn,w/ salt</t>
  </si>
  <si>
    <t>Spotflower Paracress leaves raw</t>
  </si>
  <si>
    <t>Cresson du Para, brède mafane, feuilles, crues</t>
  </si>
  <si>
    <t>Spilanthes oleracea</t>
  </si>
  <si>
    <t>Sweet potato,ckd,bkd in skn,wo/ salt</t>
  </si>
  <si>
    <t>Squash summer fruit immature</t>
  </si>
  <si>
    <t>Courge, courgette, Fruit</t>
  </si>
  <si>
    <t>Sweet potato,raw,unprep</t>
  </si>
  <si>
    <t>Squash winter leaves raw</t>
  </si>
  <si>
    <t>Potiron, Feuilles, crues</t>
  </si>
  <si>
    <t>Cucurbita maxima</t>
  </si>
  <si>
    <t>Taro leaves,raw</t>
  </si>
  <si>
    <t>Sugar cane leaves raw</t>
  </si>
  <si>
    <t>Canne à sucre, feuilles, crues</t>
  </si>
  <si>
    <t>Saccharum spp.</t>
  </si>
  <si>
    <t>Taro shoots,raw</t>
  </si>
  <si>
    <t>Swamp cabbage leaves raw</t>
  </si>
  <si>
    <t>Patate aquatique, feuilles, crues</t>
  </si>
  <si>
    <t>Ipomea aquatica (I. reptans)</t>
  </si>
  <si>
    <t>Taro,raw</t>
  </si>
  <si>
    <t>Sweetpotatoes leaves raw</t>
  </si>
  <si>
    <t>Patate douce, brède-patate, Feuilles, crues</t>
  </si>
  <si>
    <t>Tomatoes,green,raw</t>
  </si>
  <si>
    <t>Sweetpotatoes leaves dried</t>
  </si>
  <si>
    <t>Patate douce, brède-patate, Feuilles, sèches</t>
  </si>
  <si>
    <t>Tomatoes,orange,raw</t>
  </si>
  <si>
    <t>Sword jackbean green pods raw</t>
  </si>
  <si>
    <t>Haricot-sabre rouge, gousses vertes, crues</t>
  </si>
  <si>
    <t>Canavalia gladiata</t>
  </si>
  <si>
    <t>Tomatoes,red,ripe,raw,year rnd average</t>
  </si>
  <si>
    <t>Tamarind leaves raw</t>
  </si>
  <si>
    <t>Tamarin, feuilles, crues</t>
  </si>
  <si>
    <t>Tamarindus indica</t>
  </si>
  <si>
    <t>Tomatoes,yellow,raw</t>
  </si>
  <si>
    <t>Taro young leaves raw</t>
  </si>
  <si>
    <t>Taro, jeunes feuilles, crues</t>
  </si>
  <si>
    <t>Turnip greens,raw</t>
  </si>
  <si>
    <t>Tasselflower earleaf leaves raw</t>
  </si>
  <si>
    <t>Emilia, goutte-de-sang, feuilles, crues</t>
  </si>
  <si>
    <t>Emilia coccinea (E. sagittata; Cacalia coccinea)</t>
  </si>
  <si>
    <t>Turnips,raw</t>
  </si>
  <si>
    <t>Tasselflower sowthistle leaves raw</t>
  </si>
  <si>
    <t>Emilia, feuilles, crues</t>
  </si>
  <si>
    <t>Emilia sonchifolia (Cacalia sonchifolia)</t>
  </si>
  <si>
    <t>Wasabi,root,raw</t>
  </si>
  <si>
    <t>Teaselgourd leaves raw</t>
  </si>
  <si>
    <t>Cucumis, concombre-chardon, feuilles, crues</t>
  </si>
  <si>
    <t>Cucumis dipsaceus</t>
  </si>
  <si>
    <t>Waterchestnuts,chinese,(matai),raw</t>
  </si>
  <si>
    <t>Tomato raw ripe whole</t>
  </si>
  <si>
    <t>Tomate, Crue, Mûre, entière</t>
  </si>
  <si>
    <t>Solanum lycopersicum (Lycopersicon esculentum)</t>
  </si>
  <si>
    <t>Watercress,raw</t>
  </si>
  <si>
    <t>Tomato bitter fruit raw</t>
  </si>
  <si>
    <t>Jakato, fruit, cru</t>
  </si>
  <si>
    <t>Solanum incanum</t>
  </si>
  <si>
    <t>Waxgourd,(chinese preserving melon),raw</t>
  </si>
  <si>
    <t>Tomato cherry fruit ripe raw</t>
  </si>
  <si>
    <t>Tomate-cerise, tomate indigène, Fruit, mûr, cru</t>
  </si>
  <si>
    <t>Solanum lycopersicum var. cerasiforme</t>
  </si>
  <si>
    <t>Winged bns,immat seeds,raw</t>
  </si>
  <si>
    <t>Tomato cherry leaves raw</t>
  </si>
  <si>
    <t>Tomate-cerise, tomate indigène, Feuilles, crues</t>
  </si>
  <si>
    <t>Yam,raw</t>
  </si>
  <si>
    <t>Tooth brush tree leaves raw</t>
  </si>
  <si>
    <t>Salvadora, arac, feuilles, crues</t>
  </si>
  <si>
    <t>Salvadora persica</t>
  </si>
  <si>
    <t>Yambean (jicama),raw</t>
  </si>
  <si>
    <t>Tree violet young leaves raw</t>
  </si>
  <si>
    <t>Securidaca, jeunes feuilles, crues</t>
  </si>
  <si>
    <t>Securidaca longipedunculata</t>
  </si>
  <si>
    <t>Yardlong bean,raw</t>
  </si>
  <si>
    <t>Turnip root raw</t>
  </si>
  <si>
    <t>Rave, navet, Racine, crue</t>
  </si>
  <si>
    <t>Brassica rapa</t>
  </si>
  <si>
    <t>Yautia (tannier),raw</t>
  </si>
  <si>
    <t>Turnip leaves raw</t>
  </si>
  <si>
    <t>Rave, navet, Feuilles, crues</t>
  </si>
  <si>
    <t>SEEDS</t>
  </si>
  <si>
    <t>Vegetable sponge leaves raw</t>
  </si>
  <si>
    <t>Eponge végétale, lianetorchon, Feuilles, crues</t>
  </si>
  <si>
    <t>Luffa cylindrica L. aegyptiaca</t>
  </si>
  <si>
    <t>Breadfruit seeds,boiled</t>
  </si>
  <si>
    <t>Vinespinach leaves raw</t>
  </si>
  <si>
    <t>Baselle, épinard indien, feuilles, Crues</t>
  </si>
  <si>
    <t>Basella alba (B. rubra)</t>
  </si>
  <si>
    <t>Breadfruit seeds,raw</t>
  </si>
  <si>
    <t>Vinespinach leaves dried</t>
  </si>
  <si>
    <t>Baselle, épinard indien, feuilles, Sèches</t>
  </si>
  <si>
    <t>Pumpkin&amp;squash sd krnls,dried</t>
  </si>
  <si>
    <t>Watercress leaves raw</t>
  </si>
  <si>
    <t>Cresson de fontaine, feuilles, crues</t>
  </si>
  <si>
    <t>Rorippa nasturtium-aquaticum (Nasturtium officinale)</t>
  </si>
  <si>
    <t>Safflower sd krnls,dried</t>
  </si>
  <si>
    <t>Watermelon leaves raw</t>
  </si>
  <si>
    <t>Pastèque, Feuilles, crues</t>
  </si>
  <si>
    <t>Sunflower sd krnls,dried</t>
  </si>
  <si>
    <t>Watermelon dried whole without seeds</t>
  </si>
  <si>
    <t>Pastèque, Fruit sec, entier, sans les graines</t>
  </si>
  <si>
    <t>White thorn pods</t>
  </si>
  <si>
    <t>Acacia, gousses</t>
  </si>
  <si>
    <t>Acacia albida (A. woodii)</t>
  </si>
  <si>
    <t>Acorns,dried</t>
  </si>
  <si>
    <t>Haricot-manioc, dolique bulbeux, pois-manioc, pois-cochon, tubercule, cru</t>
  </si>
  <si>
    <t>Pachyrrhizus erosus (Dolichos bulbosus)</t>
  </si>
  <si>
    <t>Acorns,raw</t>
  </si>
  <si>
    <t>Almonds</t>
  </si>
  <si>
    <t>Aframomum sp fruit raw</t>
  </si>
  <si>
    <t>Aframomum, fruit, cru</t>
  </si>
  <si>
    <t>Aframomum spp.</t>
  </si>
  <si>
    <t>Beechnuts,dried</t>
  </si>
  <si>
    <t>African apricot fruit</t>
  </si>
  <si>
    <t>Abricot d'Afrique, fruit</t>
  </si>
  <si>
    <t>Mammea africana (Ochrocarpus africanus)</t>
  </si>
  <si>
    <t>Brazilnuts,dried,unblanched</t>
  </si>
  <si>
    <t>Aisen berries</t>
  </si>
  <si>
    <t>Boscia, baies</t>
  </si>
  <si>
    <t>Bosica senegalensis</t>
  </si>
  <si>
    <t>Butternuts,dried</t>
  </si>
  <si>
    <t>Apple common raw</t>
  </si>
  <si>
    <t>Pomme, crue</t>
  </si>
  <si>
    <t>Malus silvestris (M. pumila; Pyrus malus)</t>
  </si>
  <si>
    <t>Chestnuts,chinese,raw</t>
  </si>
  <si>
    <t>Apricot fruit raw</t>
  </si>
  <si>
    <t>Abricot, Cru</t>
  </si>
  <si>
    <t>Prunus armeniaca</t>
  </si>
  <si>
    <t>Chestnuts,chinese,roasted</t>
  </si>
  <si>
    <t>Avocado American raw</t>
  </si>
  <si>
    <t>Avocat, cru</t>
  </si>
  <si>
    <t>Persea americana (P. gratissima)</t>
  </si>
  <si>
    <t>Chestnuts,european,dried,unpeeled</t>
  </si>
  <si>
    <t>Baobab fruit pulp</t>
  </si>
  <si>
    <t>Baobab, pain de singe, fruit, Pulpe</t>
  </si>
  <si>
    <t>Chestnuts,european,raw,unpeeled</t>
  </si>
  <si>
    <t>Bird plum fruit ripe</t>
  </si>
  <si>
    <t>Berchemia, fruit, mûr</t>
  </si>
  <si>
    <t>Berchemia discolor (Phyllogeiton discolor)</t>
  </si>
  <si>
    <t>Chestnuts,european,rstd</t>
  </si>
  <si>
    <t>Blackplum fruit raw</t>
  </si>
  <si>
    <t>Prune noire, fruit, cru</t>
  </si>
  <si>
    <t>Vitex doniana (V. cienkowskii)</t>
  </si>
  <si>
    <t>Chestnuts,japanese,dried</t>
  </si>
  <si>
    <t>Bushmango fruit ripe</t>
  </si>
  <si>
    <t>Cordyla, poirier du Sénégal, fruit, Mûr</t>
  </si>
  <si>
    <t>Cordyla pinnata (C. africana)</t>
  </si>
  <si>
    <t>Chestnuts,japanese,raw</t>
  </si>
  <si>
    <t>Carambolo fruit raw</t>
  </si>
  <si>
    <t>Carambole, fruit, cru</t>
  </si>
  <si>
    <t>Averrhoa carambola</t>
  </si>
  <si>
    <t>Coconut meat,raw</t>
  </si>
  <si>
    <t>Cashew common fruit pulp raw</t>
  </si>
  <si>
    <t>Pomme de cajou, pulpe du fruit, crue</t>
  </si>
  <si>
    <t>Ginkgo nuts,canned</t>
  </si>
  <si>
    <t>Cayor apple fruit raw</t>
  </si>
  <si>
    <t>Pomme du Cayor, fruit, cru</t>
  </si>
  <si>
    <t>Parinari macrophylla</t>
  </si>
  <si>
    <t>Ginkgo nuts,dried</t>
  </si>
  <si>
    <t>Cherry fruit raw</t>
  </si>
  <si>
    <t>Cerise, crue</t>
  </si>
  <si>
    <t>Prunus cerasus</t>
  </si>
  <si>
    <t>Ginkgo nuts,raw</t>
  </si>
  <si>
    <t>Cocoplum sp fruit raw</t>
  </si>
  <si>
    <t>Mafuli, voratch, fruit, Cru</t>
  </si>
  <si>
    <t>Chrysobalanus orbiculris</t>
  </si>
  <si>
    <t>Hazelnuts or filberts</t>
  </si>
  <si>
    <t>Custardapple fruit pulp</t>
  </si>
  <si>
    <t>Coeur-de-boeuf, pulpe du fruit</t>
  </si>
  <si>
    <t>Annona reticulata</t>
  </si>
  <si>
    <t>Hickorynuts,dried</t>
  </si>
  <si>
    <t>Date dried and pressed Tamr</t>
  </si>
  <si>
    <t>Datte, fruit, Seché et pressé, "Tamr"</t>
  </si>
  <si>
    <t>Phoenix dactylifera</t>
  </si>
  <si>
    <t>Lotus seeds,raw</t>
  </si>
  <si>
    <t>Date fruit dried</t>
  </si>
  <si>
    <t>Datte, fruit, Sec</t>
  </si>
  <si>
    <t>Macadamia nuts,raw</t>
  </si>
  <si>
    <t>Date fruit raw</t>
  </si>
  <si>
    <t>Datte, fruit, cru</t>
  </si>
  <si>
    <t>Nuts,pilinuts,dried</t>
  </si>
  <si>
    <t>Date Senegal fruit</t>
  </si>
  <si>
    <t>Datte naine, datte sauvage, fruit</t>
  </si>
  <si>
    <t>Phoenix reclinata</t>
  </si>
  <si>
    <t>Nuts,pine nuts,dried</t>
  </si>
  <si>
    <t>Dattock Senegal fruit raw</t>
  </si>
  <si>
    <t>Détar, fruit, cru</t>
  </si>
  <si>
    <t>Detarium senegalense</t>
  </si>
  <si>
    <t>Pecans</t>
  </si>
  <si>
    <t>Desert date fruit dried</t>
  </si>
  <si>
    <t>Datte du désert, fruit, Sec</t>
  </si>
  <si>
    <t>Pine nuts,pinyon,dried</t>
  </si>
  <si>
    <t>Desert date fruit raw</t>
  </si>
  <si>
    <t>Datte du désert, fruit, Cru</t>
  </si>
  <si>
    <t>Pistachio nuts,dry rstd,w/salt</t>
  </si>
  <si>
    <t>Fig broadleaf fruit raw</t>
  </si>
  <si>
    <t>Figue (Ficus platyphylla), fruit, cru</t>
  </si>
  <si>
    <t>Ficus platyphylla</t>
  </si>
  <si>
    <t>Pistachio nuts,dry rstd,wo/salt</t>
  </si>
  <si>
    <t>Fig cape fruit raw</t>
  </si>
  <si>
    <t>Figue sauvage, fruit, cru</t>
  </si>
  <si>
    <t>Ficus capensis</t>
  </si>
  <si>
    <t>Pistachio nuts,raw</t>
  </si>
  <si>
    <t>Fig common fruit dried</t>
  </si>
  <si>
    <t>Figue commune, fruit, Sec</t>
  </si>
  <si>
    <t>Ficus carica</t>
  </si>
  <si>
    <t>Walnuts,black,dried</t>
  </si>
  <si>
    <t>Fig common fruit raw</t>
  </si>
  <si>
    <t>Figue commune, fruit, Cru</t>
  </si>
  <si>
    <t>Walnuts,english</t>
  </si>
  <si>
    <t>Fig sp fruit raw ficus gnaphalocarpa</t>
  </si>
  <si>
    <t>Figue (Ficus gnaphalocarpa), fruit, cru</t>
  </si>
  <si>
    <t>Watermelon sd krnls,dried</t>
  </si>
  <si>
    <t>Fig sp fruit raw ficus iteophylla</t>
  </si>
  <si>
    <t>Figue (Ficus iteophylla), fruit, cru</t>
  </si>
  <si>
    <t>Ficus iteophylla (F. sassandrensis)</t>
  </si>
  <si>
    <t>BEEF</t>
  </si>
  <si>
    <t>Gooseberry raw</t>
  </si>
  <si>
    <t>Groseille, crue</t>
  </si>
  <si>
    <t>Ribes spp.</t>
  </si>
  <si>
    <t>Beef, bottom round, roast,lean only, 0" fat, choice, roasted</t>
  </si>
  <si>
    <t>Granadilla giant fruit raw</t>
  </si>
  <si>
    <t>Barbadine, fruit, cru</t>
  </si>
  <si>
    <t>Passiflora quadrangularis (P. macrocarpa)</t>
  </si>
  <si>
    <t>Beef, chuck, short ribs, bnl, 0" fat, choice, cked, br</t>
  </si>
  <si>
    <t>Granadilla maypop fruit raw</t>
  </si>
  <si>
    <t>Grenadille (Passiflora incarnata), fruit, cru</t>
  </si>
  <si>
    <t>Passiflora incarnata</t>
  </si>
  <si>
    <t>Beef, shoulder steak, boneless, lean only, 0", choice, grill</t>
  </si>
  <si>
    <t>Granadilla yellow fruit</t>
  </si>
  <si>
    <t>Pomme liane, pomme d'or, fruit</t>
  </si>
  <si>
    <t>Passiflora laurifolia</t>
  </si>
  <si>
    <t>Beef,brisket,flat half,bnless ln,0" fat,all choice,raw</t>
  </si>
  <si>
    <t>Grape European fruit</t>
  </si>
  <si>
    <t>Raisin, fruit</t>
  </si>
  <si>
    <t>Vitis vinifera</t>
  </si>
  <si>
    <t>Beef,brisket,flat half,bnless ln,0" fat,all grds,raw</t>
  </si>
  <si>
    <t>Grapefruit fruit pulp</t>
  </si>
  <si>
    <t>Grapefruit, "pamplemousse", Pulpe du fruit</t>
  </si>
  <si>
    <t>Citrus paradisi</t>
  </si>
  <si>
    <t>Beef,brisket,flat half,bnless,ln &amp; fat,0" fat,all grds,raw</t>
  </si>
  <si>
    <t>Guava common fruit whole raw</t>
  </si>
  <si>
    <t>Goyave, fruit, entier, cru</t>
  </si>
  <si>
    <t>Psidium guajava</t>
  </si>
  <si>
    <t>Beef,brisket,flat half,bnless,ln &amp; fat,0" fat,choic,raw</t>
  </si>
  <si>
    <t>Guinea plum fruit raw</t>
  </si>
  <si>
    <t>Parinaire (Parinari excelsa), fruit, cru</t>
  </si>
  <si>
    <t>Parinari excelsa</t>
  </si>
  <si>
    <t>Beef,brisket,flat half,bnless,ln &amp; fat,0" fat,sel,raw</t>
  </si>
  <si>
    <t>Gumvine Guinea fruit raw</t>
  </si>
  <si>
    <t>Landolphia (Landolphia heudelotii), fruit, cru</t>
  </si>
  <si>
    <t>Landolphia heudelotii</t>
  </si>
  <si>
    <t>Beef,brisket,flat half,bnless,ln,0" fat,sel,raw</t>
  </si>
  <si>
    <t>Gumvine sp fruit raw</t>
  </si>
  <si>
    <t>Saba, fruit, cru</t>
  </si>
  <si>
    <t>Saba senegalensis (Landolphia senegalensis)</t>
  </si>
  <si>
    <t>Beef,brisket,flat half,ln &amp; fat,1/8" fat,choic,ckd,brsd</t>
  </si>
  <si>
    <t>Hackberry African fruit</t>
  </si>
  <si>
    <t>Celtis, micocoulier africain, fruit</t>
  </si>
  <si>
    <t>Beef,brisket,flat half,ln &amp; fat,1/8" fat,choic,raw</t>
  </si>
  <si>
    <t>Hottentot fig fruit</t>
  </si>
  <si>
    <t>Carpobrotus, figuier des Hottentots, fruit</t>
  </si>
  <si>
    <t>Carpobrotus edulis (Mesembryanthemum edule)</t>
  </si>
  <si>
    <t>Beef,brisket,flat half,ln&amp;fat,1/8"fat,all grds,raw</t>
  </si>
  <si>
    <t>Jujube India fruit raw</t>
  </si>
  <si>
    <t>Jujube, fruit, cru</t>
  </si>
  <si>
    <t>Beef,brisket,flat half,ln,0" fat,choic,ckd,brsd</t>
  </si>
  <si>
    <t>Kaffir orange fruit raw</t>
  </si>
  <si>
    <t>Strychnos (Strychnos, coculoides), fruit, cru</t>
  </si>
  <si>
    <t>Strychnos cocculoides</t>
  </si>
  <si>
    <t>Beef,brisket,flat half,ln,0" fat,sel,ckd,brsd</t>
  </si>
  <si>
    <t>Lemon fruit</t>
  </si>
  <si>
    <t>Citron, Fruit</t>
  </si>
  <si>
    <t>Citrus limon</t>
  </si>
  <si>
    <t>Beef,brisket,flat half,ln,0"fat,all grds,ckd,brsd</t>
  </si>
  <si>
    <t>Lime fruit</t>
  </si>
  <si>
    <t>Lime, limette, "citron vert", Fruit</t>
  </si>
  <si>
    <t>Citrus aurantifolia</t>
  </si>
  <si>
    <t>Beef,brisket,flat half,ln,1/8" fat,all grds,ckd,brsd</t>
  </si>
  <si>
    <t>Lychee fruit pulp</t>
  </si>
  <si>
    <t>Litchi, pulpe</t>
  </si>
  <si>
    <t>Litchi sinensis (Nephelium litchi)</t>
  </si>
  <si>
    <t>Beef,brisket,flat half,ln,1/8" fat,all grds,raw</t>
  </si>
  <si>
    <t>Mango common fruit ripe</t>
  </si>
  <si>
    <t>Mangue, fruit, Mûr</t>
  </si>
  <si>
    <t>Mangifera indica</t>
  </si>
  <si>
    <t>Beef,brisket,flat half,ln,1/8" fat,choic,ckd,brsd</t>
  </si>
  <si>
    <t>Mango common fruit unripe with skin</t>
  </si>
  <si>
    <t>Mangue, fruit, Immature, Non pelé</t>
  </si>
  <si>
    <t>Beef,brisket,flat half,ln,1/8" fat,choic,raw</t>
  </si>
  <si>
    <t>Mango common fruit unripe without skin</t>
  </si>
  <si>
    <t>Mangue, fruit, Immature, Pelé</t>
  </si>
  <si>
    <t>Beef,brisket,flat half,ln,1/8" fat,sel,ckd,brsd</t>
  </si>
  <si>
    <t>Marvolanut Ethiopian fruit pulp raw</t>
  </si>
  <si>
    <t>Sclerocarya, bem, pulpe du fruit, crue</t>
  </si>
  <si>
    <t>Sclerocarya birrea (Spondias birrea)</t>
  </si>
  <si>
    <t>Beef,brisket,flat half,ln,1/8" fat,sel,raw</t>
  </si>
  <si>
    <t>Mombin yellow fruit raw</t>
  </si>
  <si>
    <t>Mombin jaune, fruit, cru</t>
  </si>
  <si>
    <t>Spondias mombin (S. lutea)</t>
  </si>
  <si>
    <t>Beef,brisket,point half,ln&amp;fat,0"fat,all grds,ckd,brsd</t>
  </si>
  <si>
    <t>Monkey apple fruit raw</t>
  </si>
  <si>
    <t>Strychnos (Strychnos innocua), fruit, cru</t>
  </si>
  <si>
    <t>Strychnos innocua</t>
  </si>
  <si>
    <t>Beef,brisket,point half,ln&amp;fat,1/8"fat,all grds,ckd,brsd</t>
  </si>
  <si>
    <t>Monkey plum whole fruit raw</t>
  </si>
  <si>
    <t>Royena, fruit entier, cru</t>
  </si>
  <si>
    <t>Royena sericea (R. pallens)</t>
  </si>
  <si>
    <t>Beef,brisket,point half,ln&amp;fat,1/8"fat,all grds,raw</t>
  </si>
  <si>
    <t>Muskmelon fruit raw</t>
  </si>
  <si>
    <t>Melon, cantaloup, fruit, cru</t>
  </si>
  <si>
    <t>Beef,brisket,point half,ln,0"fat,all grds,ckd,brsd</t>
  </si>
  <si>
    <t>Native pear fruit dried</t>
  </si>
  <si>
    <t>Safou, fruit, sec</t>
  </si>
  <si>
    <t>Dacryodes edulis (Pachylobus edulis; P. saphu)</t>
  </si>
  <si>
    <t>Beef,brisket,whl,ln&amp;fat,0"fat,all grds,ckd,brsd</t>
  </si>
  <si>
    <t>Native pear fruit raw</t>
  </si>
  <si>
    <t>Safou, fruit, cru</t>
  </si>
  <si>
    <t>Beef,brisket,whl,ln&amp;fat,1/8"fat,all grds,ckd,brsd</t>
  </si>
  <si>
    <t>Nectarine fruit pulp</t>
  </si>
  <si>
    <t>Nectarine, pulpe</t>
  </si>
  <si>
    <t>Prunus persica var. nectarina</t>
  </si>
  <si>
    <t>Beef,brisket,whl,ln&amp;fat,1/8"fat,all grds,raw</t>
  </si>
  <si>
    <t>Orange mandarin fruit raw</t>
  </si>
  <si>
    <t>Mandarine, Fruit, cru</t>
  </si>
  <si>
    <t>Citrus reticulata (C. nobilis)</t>
  </si>
  <si>
    <t>Beef,brisket,whl,ln,0"fat,all grds,ckd,brsd</t>
  </si>
  <si>
    <t>Orange sour fruit raw</t>
  </si>
  <si>
    <t>Orange amère, bigarade, Fruit, cru</t>
  </si>
  <si>
    <t>Citrus aurantium ssp. aurantium</t>
  </si>
  <si>
    <t>Beef,brisket,whl,ln,all grds,raw</t>
  </si>
  <si>
    <t>Orange sweet fruit</t>
  </si>
  <si>
    <t>Orange commune, Fruit</t>
  </si>
  <si>
    <t>Citrus sinensis</t>
  </si>
  <si>
    <t>Beef,bttm sirloin,tri-tip rst,ln &amp; fat,0" fat,all grds,raw</t>
  </si>
  <si>
    <t xml:space="preserve">Palm African oil pulp or pericarp raw </t>
  </si>
  <si>
    <t>Palmier à huile, pulpe (ou péricarpe), Cru</t>
  </si>
  <si>
    <t>Elaeis guineensis</t>
  </si>
  <si>
    <t>Beef,bttm sirloin,tri-tip rst,ln &amp; fat,0" fat,choic,ckd,rstd</t>
  </si>
  <si>
    <t>Papaya fruit raw</t>
  </si>
  <si>
    <t>Papaye, fruit, cru</t>
  </si>
  <si>
    <t>Beef,bttm sirloin,tri-tip rst,ln &amp; fat,0" fat,choic,raw</t>
  </si>
  <si>
    <t>Papo canarytree fruit</t>
  </si>
  <si>
    <t>Arbre à encens, fruit</t>
  </si>
  <si>
    <t>Canarium schweinfurthii</t>
  </si>
  <si>
    <t>Beef,bttm sirloin,tri-tip rst,ln &amp; fat,0" fat,sel,ckd,rstd</t>
  </si>
  <si>
    <t>Parinarium mobolaplum fruit raw</t>
  </si>
  <si>
    <t>Parinaire (Parinari curatellifolia ssp. mobola), fruit, cru</t>
  </si>
  <si>
    <t>Parinari curatellifolia ssp. mobola</t>
  </si>
  <si>
    <t>Beef,bttm sirloin,tri-tip rst,ln &amp; fat,0" fat,sel,raw</t>
  </si>
  <si>
    <t>Peach fruit raw</t>
  </si>
  <si>
    <t>Pêche, crue</t>
  </si>
  <si>
    <t>Prunus persica</t>
  </si>
  <si>
    <t>Beef,bttm sirloin,tri-tip rst,ln,0" fat,all grds,raw</t>
  </si>
  <si>
    <t>Pear common fruit raw</t>
  </si>
  <si>
    <t>Poire, crue</t>
  </si>
  <si>
    <t>Pyrus communis</t>
  </si>
  <si>
    <t>Beef,bttm sirloin,tri-tip rst,ln,0" fat,choic,ckd,rstd</t>
  </si>
  <si>
    <t>Persimmon Gaboon fruit raw</t>
  </si>
  <si>
    <t>Dendo, fruit, cru</t>
  </si>
  <si>
    <t>Diospyros dendo</t>
  </si>
  <si>
    <t>Beef,bttm sirloin,tri-tip rst,ln,0" fat,choic,raw</t>
  </si>
  <si>
    <t>Persimmon kaki fruit without skin</t>
  </si>
  <si>
    <t>Kaki, plaquemine, fruit, Non pelé</t>
  </si>
  <si>
    <t>Diospyros kaki</t>
  </si>
  <si>
    <t>Beef,bttm sirloin,tri-tip rst,ln,0" fat,sel,ckd,rstd</t>
  </si>
  <si>
    <t>Pineapple fruit raw</t>
  </si>
  <si>
    <t>Ananas, Fruit, cru</t>
  </si>
  <si>
    <t>Ananas comosus</t>
  </si>
  <si>
    <t>Beef,bttm sirloin,tri-tip rst,ln,0" fat,sel,raw</t>
  </si>
  <si>
    <t>Plum fruit raw</t>
  </si>
  <si>
    <t>Prune, crue</t>
  </si>
  <si>
    <t>Prunus spp.</t>
  </si>
  <si>
    <t>Beef,bttm sirloin,tri-tip steak,ln,0" fat,all grds,ckd,brld</t>
  </si>
  <si>
    <t>Poisonnut kaffirorange fruit raw</t>
  </si>
  <si>
    <t>Strychnos, oranger de brousse, fruit, cru</t>
  </si>
  <si>
    <t>Beef,carcass,ln&amp;fat,choic,raw</t>
  </si>
  <si>
    <t>Pomegranate fruit raw</t>
  </si>
  <si>
    <t>Grenade, crue</t>
  </si>
  <si>
    <t>Punica granatum</t>
  </si>
  <si>
    <t>Beef,carcass,ln&amp;fat,sel,raw</t>
  </si>
  <si>
    <t>Pricklypear fruit raw</t>
  </si>
  <si>
    <t>Figue de Barbarie, fruit, cru</t>
  </si>
  <si>
    <t>Opuntia spp.</t>
  </si>
  <si>
    <t>Beef,chck eye rst,bnls,a bf rst,ln &amp; fat,0",sel,c,rstd</t>
  </si>
  <si>
    <t>Pummelo fruit pulp</t>
  </si>
  <si>
    <t>Pamplemousse vrai, pomelo, pulpe</t>
  </si>
  <si>
    <t>Citrus maxima (C. grandis)</t>
  </si>
  <si>
    <t>Beef,chck,mck tender stk,ln &amp; fat,0" fat,usda choic,ckd,brld</t>
  </si>
  <si>
    <t>Quarters fruit</t>
  </si>
  <si>
    <t>Azanza, fruit</t>
  </si>
  <si>
    <t>Azanza garckeana</t>
  </si>
  <si>
    <t>Beef,chck,und bl pot rst or steak,bnless,ln,0" fat,choic,raw</t>
  </si>
  <si>
    <t>Quince common fruit raw</t>
  </si>
  <si>
    <t>Coing, fruit, cru</t>
  </si>
  <si>
    <t>Cydonia oblonga (C. vulgaris; Pyrus cydonia)</t>
  </si>
  <si>
    <t>Beef,chck,undr blde pot rst,bnls,ln &amp; fat,0",chc,ckd,brsd</t>
  </si>
  <si>
    <t>Soapberry tree fruit raw</t>
  </si>
  <si>
    <t>Cerise du Sénégal, fruit, cru</t>
  </si>
  <si>
    <t>Aphania senegalensis (Sapindus senegalensis)</t>
  </si>
  <si>
    <t>Beef,chck,undr blde pot rst,bnls,ln &amp; fat,0",sel,ckd,brsd</t>
  </si>
  <si>
    <t>Soursop fruit raw</t>
  </si>
  <si>
    <t>Corossol épineux, fruit, cru</t>
  </si>
  <si>
    <t>Annona muricata</t>
  </si>
  <si>
    <t>Beef,chk eye cntry-styl ribs,bnl,ln &amp; fat,0" fat,choice, ckd</t>
  </si>
  <si>
    <t>Spanspek fruit raw</t>
  </si>
  <si>
    <t>Spanspek (?), fruit, cru</t>
  </si>
  <si>
    <t>Beef,chk eye cntry-style ribs,bnl,ln &amp; fat,0" fat,all gr,raw</t>
  </si>
  <si>
    <t>Spiny plum fruit</t>
  </si>
  <si>
    <t>Prune du bord de mer, citron de mer, fruit</t>
  </si>
  <si>
    <t>Ximenia americana</t>
  </si>
  <si>
    <t>Beef,chk eye cntry-style ribs,bnl,ln &amp; fat,0" fat,choice,raw</t>
  </si>
  <si>
    <t>Starapple African fruit</t>
  </si>
  <si>
    <t>Pomme-étoile d'Afrique, fruit</t>
  </si>
  <si>
    <t>Chrysophyllum delevoy (C. africanum)</t>
  </si>
  <si>
    <t>Beef,chk eye cntry-style ribs,bnl,ln &amp; fat,0" fat,sel, ckd</t>
  </si>
  <si>
    <t>Starapple white fruit</t>
  </si>
  <si>
    <t>Pomme-étoile blanche, fruit</t>
  </si>
  <si>
    <t>Chrysophyllum albidum</t>
  </si>
  <si>
    <t>Beef,chk eye cntry-style ribs,bnl,ln &amp; fat,0" fat,sel,raw</t>
  </si>
  <si>
    <t>Sterculia sp fruit pulp</t>
  </si>
  <si>
    <t>Sterculia, pulpe du fruit</t>
  </si>
  <si>
    <t>Sterculia cordifolia (Cola cordifolia)</t>
  </si>
  <si>
    <t>Beef,chk eye country-style ribs,bnls,ln,0" fat,all grds, raw</t>
  </si>
  <si>
    <t>Strawberry raw</t>
  </si>
  <si>
    <t>Fraise, crue</t>
  </si>
  <si>
    <t>Fragaria spp.</t>
  </si>
  <si>
    <t>Beef,chk eye ctry-style ribs,bnl,ln &amp; fat,0" fat,all gr, ckd</t>
  </si>
  <si>
    <t>Sugar plum fruit raw</t>
  </si>
  <si>
    <t>Uapaca (Uapaca, guineensis), fruit, cru</t>
  </si>
  <si>
    <t>Uapaca guineensis</t>
  </si>
  <si>
    <t>Beef,chk eye rst,bnl,america's bf rst,ln,0" fat,all grd, ckd</t>
  </si>
  <si>
    <t>Sugarapple Sweetsop fruit raw</t>
  </si>
  <si>
    <t>Pomme-cannelle, fruit, cru</t>
  </si>
  <si>
    <t>Annona squamosa</t>
  </si>
  <si>
    <t>Beef,chk eye rst,bnl,america's bf rst,ln,0" fat,all grd, raw</t>
  </si>
  <si>
    <t>Sugarcane stem</t>
  </si>
  <si>
    <t>Canne à sucre, Tige</t>
  </si>
  <si>
    <t>Beef,chk eye rst,bnl,america's bf rst,ln,0" fat,choic,raw</t>
  </si>
  <si>
    <t>Tamarind fruit dried</t>
  </si>
  <si>
    <t>Tamarin, fruit, Sec</t>
  </si>
  <si>
    <t>Beef,chk eye rst,bnless,america's bf rst,ln,0" fat,choic,ckd</t>
  </si>
  <si>
    <t>Tamarind fruit raw</t>
  </si>
  <si>
    <t>Tamarin, fruit, Cru</t>
  </si>
  <si>
    <t>Beef,chk eye rst,bnls,a bf rst,ln &amp; fat,0",all grd,ckd,rstd</t>
  </si>
  <si>
    <t>Treetomato fruit raw</t>
  </si>
  <si>
    <t>Tomate en arbre, tomate de la Paz, fruit, cru</t>
  </si>
  <si>
    <t>Cyphomandra betacea</t>
  </si>
  <si>
    <t>Beef,chk eye rst,bnls,a bf rst,ln &amp; fat,0",ch,ckd,rstd</t>
  </si>
  <si>
    <t>Water berry fruit raw</t>
  </si>
  <si>
    <t>Syzygium, fruit, cru</t>
  </si>
  <si>
    <t>Syzygium guineense (Eugenia guineensis)</t>
  </si>
  <si>
    <t>Beef,chk eye steak,bnless,ln &amp; fat,0" fat,choic,ckd,grilled</t>
  </si>
  <si>
    <t>Watermelon fruit raw</t>
  </si>
  <si>
    <t>Pastèque, fruit, cru</t>
  </si>
  <si>
    <t>Beef,chk,mock ten stk,bnl,ln &amp; fat,0" fat,all grds, ckd</t>
  </si>
  <si>
    <t>White tamarind fruit pulp</t>
  </si>
  <si>
    <t>Tamarinier blanc, pulpe du fruit</t>
  </si>
  <si>
    <t>Dialium guineense</t>
  </si>
  <si>
    <t>Beef,chk,mock tender steak,bnless,ln &amp; fat,0" fat,choic,raw</t>
  </si>
  <si>
    <t>Wild apricot fruit raw</t>
  </si>
  <si>
    <t>Landolphia (Landolphia capensis), fruit, cru</t>
  </si>
  <si>
    <t>Landolphia capensis</t>
  </si>
  <si>
    <t>Beef,chk,mock tender stk,bnls,ln,0" fat,all grds,ckd,brsd</t>
  </si>
  <si>
    <t>Wild loquat fruit raw</t>
  </si>
  <si>
    <t>Uapaca (Uapaca, kirkiana), fruit, cru</t>
  </si>
  <si>
    <t>Uapaca kirkiana</t>
  </si>
  <si>
    <t>Beef,chk,mock tndr stk,bnl,ln &amp; fat,0" fat,all grds, ckd</t>
  </si>
  <si>
    <t>Wild plum fruit raw</t>
  </si>
  <si>
    <t>Bequaertiodendron, fruit, cru</t>
  </si>
  <si>
    <t>Bequaertiodendron magalismontanum</t>
  </si>
  <si>
    <t>Beef,chk,und bl cntr stk,bnl,den cut,ln &amp; fat, all gr, ckd</t>
  </si>
  <si>
    <t>MEATS, POULTRY AND INSECTS</t>
  </si>
  <si>
    <t>Beef,chk,und bl cntr stk,bnl,den cut,ln &amp; ft,0"ft,all gr, rw</t>
  </si>
  <si>
    <t>Ants flying raw female</t>
  </si>
  <si>
    <t>Fourmis volantes, crues, Femelles</t>
  </si>
  <si>
    <t>Carebara spp.</t>
  </si>
  <si>
    <t>Beef,chk,und bl cntr stk,bnless,den cut,ln,0" fa, sel, ckd</t>
  </si>
  <si>
    <t>Ants flying raw male</t>
  </si>
  <si>
    <t>Fourmis volantes, crues, Mâles</t>
  </si>
  <si>
    <t>Beef,chk,und bl cntr stk,bnless,den cut,ln,0" fa, sel, raw</t>
  </si>
  <si>
    <t>Bacon medium fat</t>
  </si>
  <si>
    <t>Bacon, demi-gras</t>
  </si>
  <si>
    <t>Beef,chk,und bl pot rst or stk,bnl,ln &amp; fat,0" fat, ch, raw</t>
  </si>
  <si>
    <t>Beef very thin</t>
  </si>
  <si>
    <t>Viande de boeuf, de zébu, Très maigre</t>
  </si>
  <si>
    <t>Bos taurus B. indicus</t>
  </si>
  <si>
    <t>Beef,chk,und bl pot rst,bnless,ln,0" fat,all grds,ckd, brsd</t>
  </si>
  <si>
    <t>Beef medium fat</t>
  </si>
  <si>
    <t>Viande de boeuf, de zébu, Demi-grasse</t>
  </si>
  <si>
    <t>Beef,chk,und bl pot rst/steak,bnl,ln &amp; fat,0" fat, sel, raw</t>
  </si>
  <si>
    <t>Beef fat</t>
  </si>
  <si>
    <t>Viande de boeuf, de zébu, Grasse</t>
  </si>
  <si>
    <t>BEEF,CHK,UND BL POT RST/STK,BNL,LN &amp; FT,0" FT, All GR, raw</t>
  </si>
  <si>
    <t>Beef salted fat removed?</t>
  </si>
  <si>
    <t>Viande de boeuf, de zébu, Salée, (dégraissée?)</t>
  </si>
  <si>
    <t>Beef,chk,und blade pot rst or stk,bnless,ln,0" fat,sel, raw</t>
  </si>
  <si>
    <t>Beef cooked</t>
  </si>
  <si>
    <t>Viande de boeuf, de zébu, Cuite</t>
  </si>
  <si>
    <t>Beef,chk,und blcntr stk,bnless,den cut,ln,0" fa, choice, raw</t>
  </si>
  <si>
    <t>Beetles</t>
  </si>
  <si>
    <t>Coléoptères adultes</t>
  </si>
  <si>
    <t>Polycleis spp. Sternocera spp.</t>
  </si>
  <si>
    <t>Beef,chk,und bld, pot rst,bnl,ln &amp; fat,0" fat,all gr,ckd,br</t>
  </si>
  <si>
    <t>Camel meat</t>
  </si>
  <si>
    <t>Dromadaire, "chameau", viande</t>
  </si>
  <si>
    <t>Camelus dromedarius</t>
  </si>
  <si>
    <t>Beef,chk,und ble cntr stk,bnl,den ct,ln&amp;ft, 0" ft,ch,ckd,gld</t>
  </si>
  <si>
    <t>Caterpillars raw</t>
  </si>
  <si>
    <t>Chenilles, vers de palmier, larves, Crus</t>
  </si>
  <si>
    <t>Bombycomorpha spp. Cirina spp. Gynanisa spp. Herse spp. Nudaurelia spp. Platygenia spp.</t>
  </si>
  <si>
    <t>Beef,chk,und ble cntr stk,bnl,den cut,ln &amp; ft,0"ft, sel,rw</t>
  </si>
  <si>
    <t>Caterpillars dried</t>
  </si>
  <si>
    <t>Chenilles, vers de palmier, larves, Séchés</t>
  </si>
  <si>
    <t>Beef,chk,undbl cntr stk,bnl,den ct,ln&amp;fat, 0" ft,sel,ckd,gld</t>
  </si>
  <si>
    <t>Caterpillars fried</t>
  </si>
  <si>
    <t>Chenilles, vers de palmier, larves, Frits</t>
  </si>
  <si>
    <t>Beef,chk,undbl cntr stk,bnless,dencut,ln,0" fa, all grd, raw</t>
  </si>
  <si>
    <t>Caterpillars smoked</t>
  </si>
  <si>
    <t>Chenilles, vers de palmier, larves, Fumés</t>
  </si>
  <si>
    <t>Beef,chk,undble cntr stk,bnl,denr cut,ln &amp; fat,0"fat, ch, rw</t>
  </si>
  <si>
    <t>Chicken raw total edible young bird</t>
  </si>
  <si>
    <t>Poulet, Cru, partie comestible totale, Jeune</t>
  </si>
  <si>
    <t>Gallus gallus</t>
  </si>
  <si>
    <t>Beef,chk,under blade pot rst,bnless,ln,0" fat,choic,ckd,brsd</t>
  </si>
  <si>
    <t>Cranes</t>
  </si>
  <si>
    <t>Grues, outardes</t>
  </si>
  <si>
    <t>Tetrapteryx spp. Choriotis spp. Lissotis spp. Lophotis spp.</t>
  </si>
  <si>
    <t>Beef,chuck eye country-style ribs,bnless,ln,0" fat,choic,ckd</t>
  </si>
  <si>
    <t>Crickets raw</t>
  </si>
  <si>
    <t>Grillons, crus</t>
  </si>
  <si>
    <t>Brachytrypes membranaceus</t>
  </si>
  <si>
    <t>Beef,chuck eye country-style ribs,bnless,ln,0" fat,choic,raw</t>
  </si>
  <si>
    <t>Duck domesticated total edible</t>
  </si>
  <si>
    <t>Canard domestique, partie comestible totale</t>
  </si>
  <si>
    <t>Anatidae spp.</t>
  </si>
  <si>
    <t>Beef,chuck eye country-style ribs,bnless,ln,0" fat,sel,ckd,b</t>
  </si>
  <si>
    <t>Feet sheep</t>
  </si>
  <si>
    <t>Pied de mouton</t>
  </si>
  <si>
    <t>Ovis aries</t>
  </si>
  <si>
    <t>Beef,chuck eye country-style ribs,bnless,ln,0" fat,sel,raw</t>
  </si>
  <si>
    <t>Grasscutter smoked</t>
  </si>
  <si>
    <t>Aulacode, "agouti", viande fumée</t>
  </si>
  <si>
    <t>Thryonomys spp.</t>
  </si>
  <si>
    <t>Beef,chuck eye rst,bnless,a bf rst,ln &amp; fat,0",all g,raw</t>
  </si>
  <si>
    <t>Grasshoppers raw</t>
  </si>
  <si>
    <t>Criquets, sauterelles, Crus</t>
  </si>
  <si>
    <t>Acridium spp. Zonocerus spp.</t>
  </si>
  <si>
    <t>Beef,chuck eye rst,bnless,america's bf rst,ln,0" fat,sel,ckd</t>
  </si>
  <si>
    <t xml:space="preserve">Guinea fowl </t>
  </si>
  <si>
    <t>Pintade</t>
  </si>
  <si>
    <t>Numida spp.</t>
  </si>
  <si>
    <t>Beef,chuck eye rst,bnless,america's bf rst,ln,0" fat,sel,raw</t>
  </si>
  <si>
    <t>Head beef</t>
  </si>
  <si>
    <t>Tête de boeuf</t>
  </si>
  <si>
    <t>Beef,chuck eye rst,bnls,a bf rst,ln &amp; fat,0" fat,choic,raw</t>
  </si>
  <si>
    <t>Horse meat</t>
  </si>
  <si>
    <t>Cheval, viande</t>
  </si>
  <si>
    <t>Equus caballus</t>
  </si>
  <si>
    <t>Beef,chuck eye rst,bnls,a bf rst,ln &amp; fat,0" fat,sel,raw</t>
  </si>
  <si>
    <t>Locust fried</t>
  </si>
  <si>
    <t>Locuste, grande sauterelle, Frite</t>
  </si>
  <si>
    <t>Locustana spp. Zonocerus spp.</t>
  </si>
  <si>
    <t>Beef,chuck eye steak,bnless,ln &amp; fat,0" fat,all grds,ckd,gr</t>
  </si>
  <si>
    <t>Mutton medium fat</t>
  </si>
  <si>
    <t>Mouton, agneau, viande, Demi-grasse</t>
  </si>
  <si>
    <t>Beef,chuck eye steak,bnless,ln &amp; fat,0" fat,all grds,raw</t>
  </si>
  <si>
    <t>Mutton, meat, fat</t>
  </si>
  <si>
    <t>Mouton, agneau, viande, Grasse</t>
  </si>
  <si>
    <t>Beef,chuck eye steak,bnless,ln &amp; fat,0" fat,choic,raw</t>
  </si>
  <si>
    <t>Mutton unspecified</t>
  </si>
  <si>
    <t>Mouton, agneau, viande, Non-spécifiée</t>
  </si>
  <si>
    <t>Beef,chuck eye steak,bnless,ln &amp; fat,0" fat,sel,ckd,grilled</t>
  </si>
  <si>
    <t>Mutton cooked</t>
  </si>
  <si>
    <t>Mouton, agneau, viande, Cuite</t>
  </si>
  <si>
    <t>Beef,chuck eye steak,bnless,ln &amp; fat,0" fat,sel,raw</t>
  </si>
  <si>
    <t>Rat</t>
  </si>
  <si>
    <t xml:space="preserve">Rat, souris, gerboise, </t>
  </si>
  <si>
    <t>Oenomys hypoxanthus Rattus spp. Cricetomys spp. Rhabdomys spp. Jaculus spp.</t>
  </si>
  <si>
    <t>Beef,chuck eye steak,bnless,ln,0" fat,all grds,ckd,grilled</t>
  </si>
  <si>
    <t>Squirrel</t>
  </si>
  <si>
    <t>Ecureuil, "rat-palmiste"</t>
  </si>
  <si>
    <t>Xerus spp. Protoxerus spp. Epixerus spp. Paraxerus spp.</t>
  </si>
  <si>
    <t>Beef,chuck eye steak,bnless,ln,0" fat,all grds,raw</t>
  </si>
  <si>
    <t>Termites raw</t>
  </si>
  <si>
    <t>Termites, Crus</t>
  </si>
  <si>
    <t>Termes spp.</t>
  </si>
  <si>
    <t>Beef,chuck eye steak,bnless,ln,0" fat,choic,ckd,grilled</t>
  </si>
  <si>
    <t>Termites dried</t>
  </si>
  <si>
    <t>Termites, Secs</t>
  </si>
  <si>
    <t>Beef,chuck eye steak,bnless,ln,0" fat,choic,raw</t>
  </si>
  <si>
    <t>Termites smoked</t>
  </si>
  <si>
    <t>Termites, Fumés</t>
  </si>
  <si>
    <t>Beef,chuck eye steak,bnless,ln,0" fat,sel,ckd,grilled</t>
  </si>
  <si>
    <t>Termites fried</t>
  </si>
  <si>
    <t>Termites, Frits</t>
  </si>
  <si>
    <t>Beef,chuck eye steak,bnless,ln,0" fat,sel,raw</t>
  </si>
  <si>
    <t>Birds egg from various kinds of birds whole</t>
  </si>
  <si>
    <t>Oeuf d'oiseaux divers, entiers</t>
  </si>
  <si>
    <t>Beef,chuck,arm pot rst,ln &amp; fat,0" fat,sel,ckd,brsd</t>
  </si>
  <si>
    <t>Hen egg whole raw</t>
  </si>
  <si>
    <t>Oeuf de poule, Entier, Cru</t>
  </si>
  <si>
    <t>Beef,chuck,arm pot rst,ln&amp;fat,0"fat,all grds,ckd,brsd</t>
  </si>
  <si>
    <t>Hen egg whole fermented</t>
  </si>
  <si>
    <t>Oeuf de poule, Entier, Fermenté (Congo)</t>
  </si>
  <si>
    <t>Beef,chuck,arm pot rst,ln&amp;fat,1/8"fat,all grds,ckd,brsd</t>
  </si>
  <si>
    <t>Hen egg whole incubated egg</t>
  </si>
  <si>
    <t>Oeuf de poule, Entier, Oeuf couvé (avec poussin formé)</t>
  </si>
  <si>
    <t>Beef,chuck,arm pot rst,ln&amp;fat,1/8"fat,all grds,raw</t>
  </si>
  <si>
    <t>Guinea fowl egg whole</t>
  </si>
  <si>
    <t>Oeuf de pintade, entier</t>
  </si>
  <si>
    <t>Beef,chuck,arm pot rst,ln&amp;fat,1/8"fat,choic,ckd,brsd</t>
  </si>
  <si>
    <t>Ostrich egg whole</t>
  </si>
  <si>
    <t>Oeuf d'autruche, entier</t>
  </si>
  <si>
    <t>Beef,chuck,arm pot rst,ln&amp;fat,1/8"fat,choic,raw</t>
  </si>
  <si>
    <t>Beef,chuck,arm pot rst,ln&amp;fat,1/8"fat,sel,ckd,brsd</t>
  </si>
  <si>
    <t>Albacore long finned raw</t>
  </si>
  <si>
    <t>Germon, thon blanc, cru</t>
  </si>
  <si>
    <t>Chelonia spp. Dermochelys spp.</t>
  </si>
  <si>
    <t>Beef,chuck,arm pot rst,ln&amp;fat,1/8"fat,sel,raw</t>
  </si>
  <si>
    <t>Anchovy raw</t>
  </si>
  <si>
    <t>Anchois, Crue</t>
  </si>
  <si>
    <t>Engraulis encrasicholus (E. hepsetus)</t>
  </si>
  <si>
    <t>Beef,chuck,arm pot rst,ln,0"fat,choic,ckd,brsd</t>
  </si>
  <si>
    <t>Anchovy dried salted</t>
  </si>
  <si>
    <t>Anchois, Séchés, salés</t>
  </si>
  <si>
    <t>Beef,chuck,arm pot rst,ln,0"fat,sel,ckd,brsd</t>
  </si>
  <si>
    <t>Anchovy dried smoked whole</t>
  </si>
  <si>
    <t>Anchois, Séchés, fumés, entiers</t>
  </si>
  <si>
    <t>Beef,chuck,arm pot rst,ln,1/8" fat,all grds,ckd,brsd</t>
  </si>
  <si>
    <t>Anchovy sun dried whole</t>
  </si>
  <si>
    <t>Anchois, Séchés au soleil, entiers</t>
  </si>
  <si>
    <t>Beef,chuck,arm pot rst,ln,1/8" fat,all grds,raw</t>
  </si>
  <si>
    <t>Angel fish raw</t>
  </si>
  <si>
    <t>Platax, cru</t>
  </si>
  <si>
    <t>Platax pinnatus</t>
  </si>
  <si>
    <t>Beef,chuck,arm pot rst,ln,1/8" fat,choic,ckd,brsd</t>
  </si>
  <si>
    <t>Balli</t>
  </si>
  <si>
    <t xml:space="preserve">Heterotis </t>
  </si>
  <si>
    <t>Heterotis niloticus</t>
  </si>
  <si>
    <t>Beef,chuck,arm pot rst,ln,1/8" fat,choic,raw</t>
  </si>
  <si>
    <t>Barbel eel raw</t>
  </si>
  <si>
    <t>Plotosus, cru</t>
  </si>
  <si>
    <t>Plotosus anguillaris</t>
  </si>
  <si>
    <t>Beef,chuck,arm pot rst,ln,1/8" fat,sel,ckd,brsd</t>
  </si>
  <si>
    <t>Barracuda raw</t>
  </si>
  <si>
    <t>Brochet de mer, bécune, barracouda, Cru</t>
  </si>
  <si>
    <t>Sphyraena spp.</t>
  </si>
  <si>
    <t>Beef,chuck,arm pot rst,ln,1/8" fat,sel,raw</t>
  </si>
  <si>
    <t>Barracuda smoked whole</t>
  </si>
  <si>
    <t>Brochet de mer, bécune, barracouda, Fumé, entier</t>
  </si>
  <si>
    <t>Beef,chuck,blade rst,ln&amp;fat,1/8"fat,all grds,ckd,brsd</t>
  </si>
  <si>
    <t>Barred half beak raw</t>
  </si>
  <si>
    <t>Balaou, aiguillette, cru</t>
  </si>
  <si>
    <t>Hemirhamphus spp.</t>
  </si>
  <si>
    <t>Beef,chuck,blade rst,ln&amp;fat,1/8"fat,all grds,raw</t>
  </si>
  <si>
    <t>Black bass boiled</t>
  </si>
  <si>
    <t>Black-bass, bouilli</t>
  </si>
  <si>
    <t>Micropterus spp.</t>
  </si>
  <si>
    <t>Beef,chuck,blade rst,ln&amp;fat,1/8"fat,choic,ckd,brsd</t>
  </si>
  <si>
    <t>Bluefish raw</t>
  </si>
  <si>
    <t>Tassergal, "bar", Cru</t>
  </si>
  <si>
    <t>Pomatomus saltatrix (Temnodon saltator)</t>
  </si>
  <si>
    <t>Beef,chuck,blade rst,ln&amp;fat,1/8"fat,choic,raw</t>
  </si>
  <si>
    <t>Bluefish dried salted</t>
  </si>
  <si>
    <t>Tassergal, "bar", Séché, salé</t>
  </si>
  <si>
    <t>Beef,chuck,blade rst,ln&amp;fat,1/8"fat,sel,ckd,brsd</t>
  </si>
  <si>
    <t>Bonito, Atlantic raw</t>
  </si>
  <si>
    <t>Pélamide, bonite à dos rayé, sarde, Crue</t>
  </si>
  <si>
    <t>Sarda sarda (Pelamys sarda)</t>
  </si>
  <si>
    <t>Beef,chuck,blade rst,ln&amp;fat,1/8"fat,sel,raw</t>
  </si>
  <si>
    <t>Bonito Atlantic dried fermented</t>
  </si>
  <si>
    <t>Pélamide, bonite à dos rayé, sarde, Séchée, fermentée</t>
  </si>
  <si>
    <t>Beef,chuck,blade rst,ln,0"fat,all grds,ckd,brsd</t>
  </si>
  <si>
    <t>Bonito striped bellied raw</t>
  </si>
  <si>
    <t>Listao, bonite à ventre rayé, pélamide, Cru</t>
  </si>
  <si>
    <t>Euthynnus pelamys (Thynnus pelamys)</t>
  </si>
  <si>
    <t>Beef,chuck,clod rst,ln &amp; fat,0" fat,all grds,ckd,rstd</t>
  </si>
  <si>
    <t>Bonito striped bellied dried salted</t>
  </si>
  <si>
    <t>Listao, bonite à ventre rayé, pélamide, Séché, salé</t>
  </si>
  <si>
    <t>Beef,chuck,clod rst,ln &amp; fat,0" fat,choic,ckd,rstd</t>
  </si>
  <si>
    <t>Bottle nose raw</t>
  </si>
  <si>
    <t>Mormyrus, "poisson-tordu", Cru</t>
  </si>
  <si>
    <t>Mormyrus spp.</t>
  </si>
  <si>
    <t>Beef,chuck,clod rst,ln &amp; fat,0" fat,sel,ckd,rstd</t>
  </si>
  <si>
    <t>Brachydeuterus raw</t>
  </si>
  <si>
    <t>Pelon, Cru</t>
  </si>
  <si>
    <t>Brachydeuterus auritus</t>
  </si>
  <si>
    <t>Beef,chuck,clod rst,ln only,to 1/4" fat,all grds,ckd,rstd</t>
  </si>
  <si>
    <t>Brachydeuterus dried salted whole</t>
  </si>
  <si>
    <t>Pelon, séché, salé, entier</t>
  </si>
  <si>
    <t>Beef,chuck,clod rst,ln,0" fat,all grds,ckd,rstd</t>
  </si>
  <si>
    <t>Brachydeuterus smoked whole</t>
  </si>
  <si>
    <t>Pelon, Fumé, entier</t>
  </si>
  <si>
    <t>Beef,chuck,clod rst,ln,0" fat,choic,ckd,rstd</t>
  </si>
  <si>
    <t>Bream gilt head raw</t>
  </si>
  <si>
    <t>Daurade, dorade, crue</t>
  </si>
  <si>
    <t>Chrysophrys spp.</t>
  </si>
  <si>
    <t>Beef,chuck,clod rst,ln,0" fat,sel,ckd,rstd</t>
  </si>
  <si>
    <t>Bull dog fish raw</t>
  </si>
  <si>
    <t>Gnathonemus, cru</t>
  </si>
  <si>
    <t>Gnathonemus spp.</t>
  </si>
  <si>
    <t>Beef,chuck,clod rst,ln,1/4" fat,all grds,raw</t>
  </si>
  <si>
    <t>Bull dog fish dried</t>
  </si>
  <si>
    <t>Gnathonemus, Séché</t>
  </si>
  <si>
    <t>Beef,chuck,clod steak,ln only,to 1/4" fat,all grds,ckd,brsd</t>
  </si>
  <si>
    <t>Butter fish dried</t>
  </si>
  <si>
    <t>Silure, poisson-chat (Schilbe spp.), Séché</t>
  </si>
  <si>
    <t>Schilbe spp.</t>
  </si>
  <si>
    <t>Beef,chuck,mock tender steak,bnless,ln &amp; fat,0" fat,choic,ck</t>
  </si>
  <si>
    <t>Carp boiled</t>
  </si>
  <si>
    <t>Carpe-miroir, bouillie</t>
  </si>
  <si>
    <t>Cyprinus carpio</t>
  </si>
  <si>
    <t>Beef,chuck,mock tender steak,bnless,ln &amp; fat,0" fat,sel,ckd,</t>
  </si>
  <si>
    <t>Carp African raw</t>
  </si>
  <si>
    <t>Carpe africaine, Crue</t>
  </si>
  <si>
    <t>Labeo spp.</t>
  </si>
  <si>
    <t>Beef,chuck,mock tender steak,bnless,ln &amp; fat,0" fat,sel,raw</t>
  </si>
  <si>
    <t>Carp African dried</t>
  </si>
  <si>
    <t>Carpe africaine, Séchée</t>
  </si>
  <si>
    <t>Beef,chuck,mock tender steak,bnless,ln,0" fat,all grds,raw</t>
  </si>
  <si>
    <t>Carp African dried smoked</t>
  </si>
  <si>
    <t>Carpe africaine, Séchée, fumée</t>
  </si>
  <si>
    <t>Beef,chuck,mock tender steak,bnless,ln,0" fat,choic,ckd,brsd</t>
  </si>
  <si>
    <t>Catfish flesh raw</t>
  </si>
  <si>
    <t>Silure, poisson-chat (Synodontis spp.; Arius spp.; Clarias spp.(voir aussi No 1438) Eutropius spp.), chair, Crue</t>
  </si>
  <si>
    <t>Synodontis spp. Auchenoglanis spp. Arius spp. Clarias spp. Eutropius spp Chrysichthys spp. Bagrus spp.</t>
  </si>
  <si>
    <t>Beef,chuck,mock tender steak,bnless,ln,0" fat,choic,raw</t>
  </si>
  <si>
    <t>Catfish whole dried</t>
  </si>
  <si>
    <t>Silure, poisson-chat (Synodontis spp.; Arius spp.; Clarias spp.(voir aussi No 1438) Eutropius spp.), Entier, Séché</t>
  </si>
  <si>
    <t>Beef,chuck,mock tender steak,bnless,ln,0" fat,sel,ckd,brsd</t>
  </si>
  <si>
    <t>Catfish whole very dried</t>
  </si>
  <si>
    <t>Silure, poisson-chat (Synodontis spp.; Arius spp.; Clarias spp.(voir aussi No 1438) Eutropius spp.), Entier, Très sec</t>
  </si>
  <si>
    <t>Beef,chuck,mock tender steak,bnless,ln,0" fat,sel,raw</t>
  </si>
  <si>
    <t>Catfish whole salted</t>
  </si>
  <si>
    <t>Silure, poisson-chat (Synodontis spp.; Arius spp.; Clarius spp.(voir aussi No 1438) Eutropius spp.), Entier, Salé</t>
  </si>
  <si>
    <t>Beef,chuck,mock tender steak,ln,0" fat,choic,ckd,brld</t>
  </si>
  <si>
    <t>Catfish whole smoked</t>
  </si>
  <si>
    <t>Silure, poisson-chat (Synodontis spp.; Arius spp.; Clarias spp. (voir aussi No 1438) Eutropius spp.), Entier, Fumé</t>
  </si>
  <si>
    <t>Beef,chuck,mock tender steak,ln,0" fat,sel,ckd,brld</t>
  </si>
  <si>
    <t>Catfish whole dried smoked</t>
  </si>
  <si>
    <t>Silure, poisson-chat (Synodontis spp.; Arius spp.; Clarias spp.(voir aussi No 1438) Eutropius spp.), Entier, Séché, Fumé</t>
  </si>
  <si>
    <t>Beef,chuck,mock tender stk,ln &amp; fat,0" fat,all grds,ckd,brld</t>
  </si>
  <si>
    <t>Catfish electric raw</t>
  </si>
  <si>
    <t>Poisson, électrique, cru</t>
  </si>
  <si>
    <t>Malapterurus electricus</t>
  </si>
  <si>
    <t>Beef,chuck,mock tender stk,ln &amp; fat,0" fat,usda sel,ckd,brld</t>
  </si>
  <si>
    <t>Breams raw</t>
  </si>
  <si>
    <t>Tilapia, "carpe", Cru</t>
  </si>
  <si>
    <t>Tilapia spp.</t>
  </si>
  <si>
    <t>Beef,chuck,mock tender stk,ln,0" fat,all grds,ckd,brld</t>
  </si>
  <si>
    <t>Breams dried</t>
  </si>
  <si>
    <t>Tilapia, "carpe", Séché</t>
  </si>
  <si>
    <t>Beef,chuck,shrt ribs,bnless,ln &amp; fat,0" fat,all grds,ckd,brs</t>
  </si>
  <si>
    <t>Breams smoked</t>
  </si>
  <si>
    <t>Tilapia, "carpe", Fumé</t>
  </si>
  <si>
    <t>Beef,chuck,shrt ribs,bnless,ln &amp; fat,0" fat,all grds,raw</t>
  </si>
  <si>
    <t>Breams dried smoked</t>
  </si>
  <si>
    <t>Tilapia, "carpe", Séché, fumé</t>
  </si>
  <si>
    <t>Beef,chuck,shrt ribs,bnless,ln &amp; fat,0" fat,choic,ckd,brsd</t>
  </si>
  <si>
    <t>Breams fried in palm oil</t>
  </si>
  <si>
    <t>Tilapia, "carpe", Frit dans l'huile de palme</t>
  </si>
  <si>
    <t>Beef,chuck,shrt ribs,bnless,ln &amp; fat,0" fat,choic,raw</t>
  </si>
  <si>
    <t>Breams boiled</t>
  </si>
  <si>
    <t>Tilapia, "carpe", Bouilli</t>
  </si>
  <si>
    <t>Beef,chuck,shrt ribs,bnless,ln &amp; fat,0" fat,sel,ckd,brsd</t>
  </si>
  <si>
    <t>Citharinus raw</t>
  </si>
  <si>
    <t>Citharinus, Cru</t>
  </si>
  <si>
    <t>Citharinus spp.</t>
  </si>
  <si>
    <t>Beef,chuck,shrt ribs,bnless,ln &amp; fat,0" fat,sel,raw</t>
  </si>
  <si>
    <t>Citharinus dried smoked</t>
  </si>
  <si>
    <t>Citharinus, séché, fumé</t>
  </si>
  <si>
    <t>Beef,chuck,shrt ribs,bnless,ln,0" fat,all grds,ckd,brsd</t>
  </si>
  <si>
    <t>Clam giant raw</t>
  </si>
  <si>
    <t>Bénitier, tridaone, Cru</t>
  </si>
  <si>
    <t>Tridacna spp.</t>
  </si>
  <si>
    <t>Beef,chuck,shrt ribs,bnless,ln,0" fat,all grds,raw</t>
  </si>
  <si>
    <t>Climbing perch raw</t>
  </si>
  <si>
    <t>Ctenopoma, cru</t>
  </si>
  <si>
    <t>Ctenopoma spp. (Anabas spp.)</t>
  </si>
  <si>
    <t>Beef,chuck,shrt ribs,bnless,ln,0" fat,choic,raw</t>
  </si>
  <si>
    <t>Cod raw</t>
  </si>
  <si>
    <t>Morue, Crue</t>
  </si>
  <si>
    <t>Gadus spp.</t>
  </si>
  <si>
    <t>Beef,chuck,shrt ribs,bnless,ln,0" fat,sel,ckd,brsd</t>
  </si>
  <si>
    <t>Conger eel raw</t>
  </si>
  <si>
    <t>Congre, Cru</t>
  </si>
  <si>
    <t>Conger conger</t>
  </si>
  <si>
    <t>Beef,chuck,shrt ribs,bnless,ln,0" fat,sel,raw</t>
  </si>
  <si>
    <t>Conger eel dried fermented</t>
  </si>
  <si>
    <t>Congre, séché, fermenté</t>
  </si>
  <si>
    <t>Beef,chuck,top blade,ln &amp; fat,0" fat,all grds,ckd,brld</t>
  </si>
  <si>
    <t>Cornish jack raw</t>
  </si>
  <si>
    <t>Mormyrops, cru</t>
  </si>
  <si>
    <t>Mormyrops spp.</t>
  </si>
  <si>
    <t>Beef,chuck,top blade,ln &amp; fat,0" fat,choic,ckd,brld</t>
  </si>
  <si>
    <t>Croaker cassava fish raw</t>
  </si>
  <si>
    <t>Ombrine, otolithe, "capitaine", "bar", "maigre", Cru</t>
  </si>
  <si>
    <t>Otolithus spp.</t>
  </si>
  <si>
    <t>Beef,chuck,top blade,ln &amp; fat,0" fat,sel,ckd,brld</t>
  </si>
  <si>
    <t>Distichodus raw</t>
  </si>
  <si>
    <t>Saumon d'Afrique, poisson bossu, Cru</t>
  </si>
  <si>
    <t>Distichodus spp.</t>
  </si>
  <si>
    <t>Beef,chuck,top blade,ln only,to 0" fat,all grds,ckd,brld</t>
  </si>
  <si>
    <t>Distichodus dried whole</t>
  </si>
  <si>
    <t>Saumon d'Afrique, poisson bossu, Séché, entier</t>
  </si>
  <si>
    <t>Beef,chuck,top blade,ln,0" fat,choic,ckd,brld</t>
  </si>
  <si>
    <t>Distichodus dried smoked</t>
  </si>
  <si>
    <t>Saumon d'Afrique, poisson bossu, Séché, fumé</t>
  </si>
  <si>
    <t>Beef,chuck,top blade,ln,0" fat,sel,ckd,brld</t>
  </si>
  <si>
    <t>Dogfish raw</t>
  </si>
  <si>
    <t>Chien de mer, cru</t>
  </si>
  <si>
    <t>Mustelus sp.</t>
  </si>
  <si>
    <t>Beef,chuck,und bl pot rst,bnless,ln,0" fat,all grds,ckd</t>
  </si>
  <si>
    <t>Dogs teeth raw</t>
  </si>
  <si>
    <t>Dentés, "daurades", "dorades", Crus</t>
  </si>
  <si>
    <t>Dentex spp.</t>
  </si>
  <si>
    <t>Beef,chuck,und bl steak,bnls,ln,0" fat,all grds,ckd,brsd</t>
  </si>
  <si>
    <t>Dogs teeth dried</t>
  </si>
  <si>
    <t>Dentés, "daurades", "dorades", Séchés</t>
  </si>
  <si>
    <t>Beef,chuck,under blade cntr steak,bnless,denver cut,ln,0" fa</t>
  </si>
  <si>
    <t>Drum raw</t>
  </si>
  <si>
    <t>Ombrine, chevrette, crue</t>
  </si>
  <si>
    <t>Umbrina spp.</t>
  </si>
  <si>
    <t>Eel raw</t>
  </si>
  <si>
    <t>Anguille, Crue</t>
  </si>
  <si>
    <t>Anguilla spp.</t>
  </si>
  <si>
    <t>Beef,chuck,under blade pot rst,bnless,ln,0" fat,sel,ckd,brsd</t>
  </si>
  <si>
    <t>Eel cooked lean</t>
  </si>
  <si>
    <t>Anguille, Cuite, Maigre</t>
  </si>
  <si>
    <t>Beef,chuck,under blade steak,bnless,ln &amp; fat,0" fat,all grds</t>
  </si>
  <si>
    <t>Eel cooked fat</t>
  </si>
  <si>
    <t>Anguille, Cuite, Grasse</t>
  </si>
  <si>
    <t>Beef,chuck,under blade steak,bnless,ln &amp; fat,0" fat,choic,ck</t>
  </si>
  <si>
    <t>Eel dried salted</t>
  </si>
  <si>
    <t>Anguille, Séchée, salée</t>
  </si>
  <si>
    <t>Beef,chuck,under blade steak,bnless,ln &amp; fat,0" fat,sel,ckd,</t>
  </si>
  <si>
    <t>Eel dried smoked</t>
  </si>
  <si>
    <t>Anguille, Séchée, fumée</t>
  </si>
  <si>
    <t>Beef,chuck,under blade steak,bnless,ln,0" fat,choic,ckd,brsd</t>
  </si>
  <si>
    <t>Fish average of all kinds raw whole</t>
  </si>
  <si>
    <t>Poisson, diverses espèces, Cru, Entier</t>
  </si>
  <si>
    <t>Beef,chuck,under blade steak,bnless,ln,0" fat,sel,ckd,brsd</t>
  </si>
  <si>
    <t>Fish average of all kinds dried salted whole</t>
  </si>
  <si>
    <t>Poisson, diverses espèces, Séché, salé, entier</t>
  </si>
  <si>
    <t>Beef,comp of rtl cuts,ln&amp;fat,0"fat,all grds,ckd</t>
  </si>
  <si>
    <t>Fish average of all kinds dried fermented</t>
  </si>
  <si>
    <t>Poisson, diverses espèces, Séché, fermenté (Guedj du Sénégal)</t>
  </si>
  <si>
    <t>Beef,comp of rtl cuts,ln&amp;fat,0"fat,choic,ckd</t>
  </si>
  <si>
    <t>Fish average of all kinds boiled</t>
  </si>
  <si>
    <t>Poisson, diverses espèces, Bouilli</t>
  </si>
  <si>
    <t>Beef,comp of rtl cuts,ln&amp;fat,0"fat,sel,ckd</t>
  </si>
  <si>
    <t>Gambusia whole boiled</t>
  </si>
  <si>
    <t>Poisson-million, gambusies, Entiers, bouillis</t>
  </si>
  <si>
    <t>Gambusia holbrooki</t>
  </si>
  <si>
    <t>Beef,comp of rtl cuts,ln&amp;fat,1/8"fat,all grds,ckd</t>
  </si>
  <si>
    <t>Gambusia whole mixed with small fishes dried</t>
  </si>
  <si>
    <t>Poisson-million, gambusies, Entiers, mélangés à d'autres petits poissons, séchés</t>
  </si>
  <si>
    <t>Beef,comp of rtl cuts,ln&amp;fat,1/8"fat,all grds,raw</t>
  </si>
  <si>
    <t>Garfish raw</t>
  </si>
  <si>
    <t>Aiguille, crue</t>
  </si>
  <si>
    <t>Tylosurus crocodilus (T. choram)</t>
  </si>
  <si>
    <t>Beef,comp of rtl cuts,ln&amp;fat,1/8"fat,choic,ckd</t>
  </si>
  <si>
    <t>Garrick raw</t>
  </si>
  <si>
    <t>Trachinote, liche, palomine, Crue</t>
  </si>
  <si>
    <t>Trachinotus spp. Lichia spp.</t>
  </si>
  <si>
    <t>Beef,comp of rtl cuts,ln&amp;fat,1/8"fat,choic,raw</t>
  </si>
  <si>
    <t>Garrick dried salted</t>
  </si>
  <si>
    <t>Trachinote, liche, palomine, Séchée, salée</t>
  </si>
  <si>
    <t>Beef,comp of rtl cuts,ln&amp;fat,1/8"fat,prime,ckd</t>
  </si>
  <si>
    <t>Genyomyrus sp raw</t>
  </si>
  <si>
    <t>Mbesa du Congo, cru</t>
  </si>
  <si>
    <t>Genyomyrus donnyi</t>
  </si>
  <si>
    <t>Beef,comp of rtl cuts,ln&amp;fat,1/8"fat,prime,raw</t>
  </si>
  <si>
    <t>Gerres raw</t>
  </si>
  <si>
    <t>Grogneur, cru</t>
  </si>
  <si>
    <t>Gerres spp.</t>
  </si>
  <si>
    <t>Beef,comp of rtl cuts,ln&amp;fat,1/8"fat,sel,ckd</t>
  </si>
  <si>
    <t>Globe fish raw</t>
  </si>
  <si>
    <t>Poisson-ballon, tétrodon, cru</t>
  </si>
  <si>
    <t>Tetraodon spp.</t>
  </si>
  <si>
    <t>Beef,comp of rtl cuts,ln&amp;fat,1/8"fat,sel,raw</t>
  </si>
  <si>
    <t>Gnathobagrus sp raw</t>
  </si>
  <si>
    <t>Nkama du Congo, cru</t>
  </si>
  <si>
    <t>Gnathobagrus dapressus</t>
  </si>
  <si>
    <t>Beef,comp of rtl cuts,ln,0" fat,all grds,ckd</t>
  </si>
  <si>
    <t>Goat fish raw</t>
  </si>
  <si>
    <t>Rouget de roche, rouget-barbet, cru</t>
  </si>
  <si>
    <t>Upeneus spp.</t>
  </si>
  <si>
    <t>Beef,comp of rtl cuts,ln,0"fat,choic,ckd</t>
  </si>
  <si>
    <t>Gobies raw</t>
  </si>
  <si>
    <t>Gobies, Crus</t>
  </si>
  <si>
    <t>Gobius spp.</t>
  </si>
  <si>
    <t>Beef,comp of rtl cuts,ln,0"fat,sel,ckd</t>
  </si>
  <si>
    <t>Gobies boiled</t>
  </si>
  <si>
    <t>Gobies, Bouillis</t>
  </si>
  <si>
    <t>Beef,cured,corned bf,brisket,ckd</t>
  </si>
  <si>
    <t>Gold fish boiled</t>
  </si>
  <si>
    <t xml:space="preserve">Poisson rouge, bouilli </t>
  </si>
  <si>
    <t>Carassius auratus</t>
  </si>
  <si>
    <t>Beef,cured,corned bf,brisket,raw</t>
  </si>
  <si>
    <t>Grunter raw</t>
  </si>
  <si>
    <t>Perche de mer, crocro, ronfleur, dorade grise, "carpe", Cru</t>
  </si>
  <si>
    <t>Pomadasys spp. (Pristipoma spp.)</t>
  </si>
  <si>
    <t>Beef,flank,steak,ln &amp; fat,0" fat,choic,ckd,brsd</t>
  </si>
  <si>
    <t>Grunter dried</t>
  </si>
  <si>
    <t>Perche de mer, crocro, ronfleur, dorade grise, "carpe", Séché</t>
  </si>
  <si>
    <t>Beef,flank,steak,ln &amp; fat,0" fat,sel,raw</t>
  </si>
  <si>
    <t>Grunter smoked</t>
  </si>
  <si>
    <t>Perche de mer, crocro, ronfleur, dorade grise, "carpe", Fumé</t>
  </si>
  <si>
    <t>Beef,flank,steak,ln,0" fat,all grds,ckd,brld</t>
  </si>
  <si>
    <t>Gurnard raw</t>
  </si>
  <si>
    <t>Grondin, rouget-grondin, cru</t>
  </si>
  <si>
    <t>Trigla spp.</t>
  </si>
  <si>
    <t>Beef,flank,steak,ln,0" fat,all grds,raw</t>
  </si>
  <si>
    <t>Gurnard armed raw</t>
  </si>
  <si>
    <t>Malarmat, cru</t>
  </si>
  <si>
    <t>Peristedion cataphractum</t>
  </si>
  <si>
    <t>Beef,flank,steak,ln,0" fat,choic,ckd,brld</t>
  </si>
  <si>
    <t>Herring whole fish smoked</t>
  </si>
  <si>
    <t>Hareng, poisson entier, fumé</t>
  </si>
  <si>
    <t>Elops spp.</t>
  </si>
  <si>
    <t>Beef,flank,steak,ln,0" fat,choic,ckd,brsd</t>
  </si>
  <si>
    <t>Horse mackerel raw</t>
  </si>
  <si>
    <t>Saurel, cru</t>
  </si>
  <si>
    <t>Trachurus spp.</t>
  </si>
  <si>
    <t>Beef,flank,steak,ln,0" fat,choic,raw</t>
  </si>
  <si>
    <t>Horse mackerel dried salted</t>
  </si>
  <si>
    <t>Saurel, Séché, salé</t>
  </si>
  <si>
    <t>Beef,flank,steak,ln,0" fat,sel,ckd,brld</t>
  </si>
  <si>
    <t>Jack raw</t>
  </si>
  <si>
    <t>Carangue, Crue</t>
  </si>
  <si>
    <t>Caranx spp.</t>
  </si>
  <si>
    <t>Beef,flank,steak,ln,0" fat,sel,raw</t>
  </si>
  <si>
    <t>John Dory raw</t>
  </si>
  <si>
    <t>Saint-Pierre, cru</t>
  </si>
  <si>
    <t>Zeus faber</t>
  </si>
  <si>
    <t>Beef,grass-fed,strip steaks,ln,raw</t>
  </si>
  <si>
    <t>Kabeljaauw raw</t>
  </si>
  <si>
    <t>Maigre, courbine, Cru</t>
  </si>
  <si>
    <t>Sciaena spp.</t>
  </si>
  <si>
    <t>Beef,loin,prtrhs stk,ln &amp; fat,0" fat,usda choic,ckd,brld</t>
  </si>
  <si>
    <t>Kabeljaauw dried salted</t>
  </si>
  <si>
    <t>Maigre, courbine, Séché, salé</t>
  </si>
  <si>
    <t>Beef,loin,t-bone steak,ln &amp; fat,0" fat,usda choic,ckd,brld</t>
  </si>
  <si>
    <t>Karmout raw</t>
  </si>
  <si>
    <t>Silure, poisson-chat (Clarias lazerae), cru</t>
  </si>
  <si>
    <t>Clarias lazerae</t>
  </si>
  <si>
    <t>Beef,loin,top sirlin petite rst,bnls,ln,0" fat,choc,ckd,rstd</t>
  </si>
  <si>
    <t>Leiognathus sp raw</t>
  </si>
  <si>
    <t>Salelo de Madagascar (Leiognathus equulus), cru</t>
  </si>
  <si>
    <t>Leiognathus equulus</t>
  </si>
  <si>
    <t>Beef,loin,top sirln cap stk,bnls,ln &amp; fat,1/8" fat,al gds,rw</t>
  </si>
  <si>
    <t>Lung fish raw</t>
  </si>
  <si>
    <t>Protoptère, Cru</t>
  </si>
  <si>
    <t>Protopterus spp.</t>
  </si>
  <si>
    <t>Beef,loin,top sirln cap stk,bnls,ln,1/8" fat,al grds,ckd,gld</t>
  </si>
  <si>
    <t>Lung fish smoked dried</t>
  </si>
  <si>
    <t>Protoptère, Fumé, séché</t>
  </si>
  <si>
    <t>Beef,loin,top sirloin cap steak,bnless,ln,1/8" fat,choic,raw</t>
  </si>
  <si>
    <t>Mackerel, Atlantic dried salted</t>
  </si>
  <si>
    <t>Maquereau, maquereau bleu (Scomber scombrus), Séché, salé</t>
  </si>
  <si>
    <t>Scomber scombrus</t>
  </si>
  <si>
    <t>Beef,loin,top sirloin cap steak,bnless,ln,1/8" fat,sel,raw</t>
  </si>
  <si>
    <t>Mackerel chub raw</t>
  </si>
  <si>
    <t>Maquereau espagnol, Maquereau blanc, cru</t>
  </si>
  <si>
    <t>Scomber japonicus (S. colias)</t>
  </si>
  <si>
    <t>Beef,loin,top sirloin cap stek,bnls,ln,1/8" fat,all grds,raw</t>
  </si>
  <si>
    <t>Mackerel rake gilled raw</t>
  </si>
  <si>
    <t>Maquereau (Rastrelliger spp.), cru</t>
  </si>
  <si>
    <t>Rastrelliger spp.</t>
  </si>
  <si>
    <t>Beef,loin,top sirloin cap stek,bnls,ln,1/8" fat,sel,ckd,grld</t>
  </si>
  <si>
    <t>Mackerel scad raw</t>
  </si>
  <si>
    <t>Decapterus, cru</t>
  </si>
  <si>
    <t>Decapterus ronchus</t>
  </si>
  <si>
    <t>Beef,loin,top sirloin cap stk,bnls,ln &amp; fat,1/8" fat,chc,raw</t>
  </si>
  <si>
    <t>Mackerel Spanish raw</t>
  </si>
  <si>
    <t>Maquereau-bonite (Scomberomorus maculatus; Cybium tritor), Cru</t>
  </si>
  <si>
    <t>Scomberomorus maculatus (Cybium tritor)</t>
  </si>
  <si>
    <t>Beef,loin,top sirloin cap stk,bnls,ln &amp; fat,1/8" fat,sel,raw</t>
  </si>
  <si>
    <t>Mackerel Spanish dried</t>
  </si>
  <si>
    <t>Maquereau-bonite (Scomberomorus maculatus; Cybium tritor), Séché</t>
  </si>
  <si>
    <t>Beef,loin,top sirloin filet,bnless,ln,0" fat,choic,ckd,grild</t>
  </si>
  <si>
    <t>Meagre raw</t>
  </si>
  <si>
    <t>Courbine, corb, bossu, Cru</t>
  </si>
  <si>
    <t>Corvina nigrita</t>
  </si>
  <si>
    <t>Beef,loin,top sirloin filet,bnless,ln,0" fat,sel,ckd,grilled</t>
  </si>
  <si>
    <t>Milk fish dried salted</t>
  </si>
  <si>
    <t>Poisson-lait, séché, salé</t>
  </si>
  <si>
    <t>Chanos chanos</t>
  </si>
  <si>
    <t>Beef,loin,top sirloin filet,bnls,ln,0" fat,all grds,ckd,grld</t>
  </si>
  <si>
    <t>Minnow</t>
  </si>
  <si>
    <t xml:space="preserve">Barilius, </t>
  </si>
  <si>
    <t>Barillius spp.</t>
  </si>
  <si>
    <t>Beef,loin,top sirloin petite rst,bnls,ln,0" fat,sel,ckd,rstd</t>
  </si>
  <si>
    <t>Moon fish whole dried salted</t>
  </si>
  <si>
    <t>Carangue, liche, entière, séchée, salée</t>
  </si>
  <si>
    <t>Chloroscombrus chrysurus (Micropteryx chrysurus)</t>
  </si>
  <si>
    <t>Beef,loin,top sirloin petite rst/filet,bnls,ln,0" fat,chc,rw</t>
  </si>
  <si>
    <t>Moonfish plough fish whole dried salted</t>
  </si>
  <si>
    <t>Mussolini, entier, séché, salé</t>
  </si>
  <si>
    <t>Vomer setapinnis Argyreiosus setipinnis</t>
  </si>
  <si>
    <t>Beef,loin,top sirlon cap stk,bnls,ln,1/8" fat,choic,ckd,grld</t>
  </si>
  <si>
    <t>Mputa</t>
  </si>
  <si>
    <t>Lates</t>
  </si>
  <si>
    <t>Lates spp.</t>
  </si>
  <si>
    <t>Beef,loin,top sirlon petite rst/filet,bnls,ln,0" fat,sel,raw</t>
  </si>
  <si>
    <t>Mullet raw</t>
  </si>
  <si>
    <t>Mulet, muge, Cru</t>
  </si>
  <si>
    <t>Mugil spp. Valamugil spp.</t>
  </si>
  <si>
    <t>Beef,loin,top sirlon ptit rst,bls,ln,0" fat,al grds,ckd,rstd</t>
  </si>
  <si>
    <t>Mullet dried whole</t>
  </si>
  <si>
    <t>Mulet, muge, Séché, entier</t>
  </si>
  <si>
    <t>Beef,loin,top srl cp stk,bnls,ln &amp; ft,1/8" ft,algds,ckd,grld</t>
  </si>
  <si>
    <t>Mullet dried salted</t>
  </si>
  <si>
    <t>Mulet, muge, Séché, salé</t>
  </si>
  <si>
    <t>Beef,loin,top srln cap stk,bls,ln &amp; fat,1/8" fat,chc,ckd,gld</t>
  </si>
  <si>
    <t>Mullet fried smoked</t>
  </si>
  <si>
    <t>Mulet, muge, Séché, fumé</t>
  </si>
  <si>
    <t>Beef,loin,top srln cap stk,bls,ln &amp; fat,1/8" fat,sel,ckd,gld</t>
  </si>
  <si>
    <t>Mullet boiled</t>
  </si>
  <si>
    <t>Mulet, muge, Bouilli</t>
  </si>
  <si>
    <t>Beef,loin,top srln petit rst/filt,bnls,ln,0" fat,al grds,raw</t>
  </si>
  <si>
    <t>Mullet striped raw</t>
  </si>
  <si>
    <t>Rouget-barbet, cru</t>
  </si>
  <si>
    <t>Mullus barbatus</t>
  </si>
  <si>
    <t>Beef,plate steak,bnless,inside skirt,ln &amp; fat,0" fat,choc,rw</t>
  </si>
  <si>
    <t>Oyster Etheria elliptica raw</t>
  </si>
  <si>
    <t>Moules du Kwango, crues</t>
  </si>
  <si>
    <t>Etheria elliptica</t>
  </si>
  <si>
    <t>Beef,plate steak,bnless,inside skirt,ln &amp; fat,0" fat,sel,raw</t>
  </si>
  <si>
    <t>Parapristipoma raw</t>
  </si>
  <si>
    <t>Dorade (daurade) grise, abatèche, sénégalais, cru</t>
  </si>
  <si>
    <t>Parapristipoma mediterraneum (Diagramma mediterraneum)</t>
  </si>
  <si>
    <t>Beef,plate steak,bnless,inside skirt,ln,0" fat,all grds,raw</t>
  </si>
  <si>
    <t>Perch Madagascar cooked</t>
  </si>
  <si>
    <t>Perche malgache, marakely, cuit</t>
  </si>
  <si>
    <t>Paratilapia polleni</t>
  </si>
  <si>
    <t>Beef,plate steak,bnless,inside skirt,ln,0" fat,choic,raw</t>
  </si>
  <si>
    <t>Perch Nile raw</t>
  </si>
  <si>
    <t>Capitaine, perche du Nil, Cru</t>
  </si>
  <si>
    <t>Lates niloticus</t>
  </si>
  <si>
    <t>Beef,plate steak,bnless,inside skirt,ln,0" fat,sel,ckd,grild</t>
  </si>
  <si>
    <t>Perch Nile dried</t>
  </si>
  <si>
    <t>Capitaine, perche du Nil, Séché</t>
  </si>
  <si>
    <t>Beef,plate steak,bnless,inside skirt,ln,0" fat,sel,raw</t>
  </si>
  <si>
    <t>Pike raw</t>
  </si>
  <si>
    <t>Brochet congolais, Cru</t>
  </si>
  <si>
    <t>Hepsetus odoë (Sarcodaces odoë; Hydrocyonoides odoë)</t>
  </si>
  <si>
    <t>Beef,plate steak,bnless,outside skirt,ln &amp; fat,0" fat,sel,rw</t>
  </si>
  <si>
    <t>Pike dried smoked</t>
  </si>
  <si>
    <t>Brochet congolais, Séché, fumé</t>
  </si>
  <si>
    <t>Beef,plate steak,bnless,outside skirt,ln,0" fat,all grds,raw</t>
  </si>
  <si>
    <t>Prawn marine raw</t>
  </si>
  <si>
    <t>Bouquet, caramote, crevette de mer, Cru</t>
  </si>
  <si>
    <t>Aristeus spp. Palaemon spp. Parapenaeus spp. Penaeus spp.</t>
  </si>
  <si>
    <t>Beef,plate steak,bnless,outside skirt,ln,0" fat,choic,raw</t>
  </si>
  <si>
    <t>Prawn marine smoked</t>
  </si>
  <si>
    <t>Bouquet, caramote, crevette de mer, Fumé</t>
  </si>
  <si>
    <t>Beef,plate steak,bnless,outside skirt,ln,0" fat,sel,ckd,grld</t>
  </si>
  <si>
    <t>Prawn marine fried</t>
  </si>
  <si>
    <t>Bouquet, caramote, crevette de mer, Frit</t>
  </si>
  <si>
    <t>Beef,plate steak,bnless,outside skirt,ln,0" fat,sel,raw</t>
  </si>
  <si>
    <t>Prawn river dried</t>
  </si>
  <si>
    <t>Crevette d'eau douce, crevette grise, camaron, Séché</t>
  </si>
  <si>
    <t>Atya spp. Callianassa spp. Caridina spp.</t>
  </si>
  <si>
    <t>Beef,plate steak,bnls,outside skirt,ln,0" fat,choic,ckd,grld</t>
  </si>
  <si>
    <t>Prawn river boiled</t>
  </si>
  <si>
    <t>Crevette d'eau douce, crevette grise, camaron, Bouilli</t>
  </si>
  <si>
    <t>Beef,plate steak,bnls,outside skrt,ln &amp; fat,0" fat,choic,raw</t>
  </si>
  <si>
    <t>Queenfish raw</t>
  </si>
  <si>
    <t>Chorinemus, cru</t>
  </si>
  <si>
    <t>Chorinemus spp.</t>
  </si>
  <si>
    <t>Beef,plate stek,bnls,insde skrt,ln &amp; fat,0" fat,all grds,rw</t>
  </si>
  <si>
    <t>Rabbit fish raw</t>
  </si>
  <si>
    <t>Poisson-marguerite, cru</t>
  </si>
  <si>
    <t>Siganus oramin</t>
  </si>
  <si>
    <t>Beef,plate stek,bnls,outsde skrt,ln &amp; fat,0" fat,all grds,rw</t>
  </si>
  <si>
    <t>Ray raw</t>
  </si>
  <si>
    <t>Raie-hirondelle, crue</t>
  </si>
  <si>
    <t>Pteroplatea spp.</t>
  </si>
  <si>
    <t>Beef,plate stk,bnle,insde skrt,ln,0" fat,all grds,ckd,grld</t>
  </si>
  <si>
    <t>Ray skate raw</t>
  </si>
  <si>
    <t>Raie, crue</t>
  </si>
  <si>
    <t>Raja spp.</t>
  </si>
  <si>
    <t>Beef,plate stk,bnles,insde skrt,ln &amp; fat,0" fat,sel,ckd,grld</t>
  </si>
  <si>
    <t>Razor fish raw</t>
  </si>
  <si>
    <t>Poisson-rasoir, Cru</t>
  </si>
  <si>
    <t>Papyrocranus afer (Notopterus afer)</t>
  </si>
  <si>
    <t>Beef,plate stk,bnles,inside skirt,ln,0" fat,choic,ckd,grld</t>
  </si>
  <si>
    <t>Razor fish dried smoked</t>
  </si>
  <si>
    <t>Poisson-rasoir, Séché, fumé</t>
  </si>
  <si>
    <t>Beef,plate stk,bnles,otsde skirt,ln,0" fat,all grds,ckd,grld</t>
  </si>
  <si>
    <t>Sail fin raw</t>
  </si>
  <si>
    <t>Polyptère, cru</t>
  </si>
  <si>
    <t>Polypterus spp.</t>
  </si>
  <si>
    <t>Beef,plate stk,bnlss,insde skrt,ln &amp; fat,0" fat,chc,ckd,grld</t>
  </si>
  <si>
    <t>Sardine pilchard raw</t>
  </si>
  <si>
    <t>Sardine, pilchard, Cru</t>
  </si>
  <si>
    <t>Sardina pilchardus (Clupea pilchardus)</t>
  </si>
  <si>
    <t>Beef,plate,inside skirt steak,ln only,1/4" fat,all grds,raw</t>
  </si>
  <si>
    <t>Sardine gilt raw</t>
  </si>
  <si>
    <t>Allache, sardinelle, Crue</t>
  </si>
  <si>
    <t>Sardinella aurita</t>
  </si>
  <si>
    <t>Beef,plate,inside skirt steak,ln,0" fat,all grds,ckd,brld</t>
  </si>
  <si>
    <t>Sardine sun-dried whole</t>
  </si>
  <si>
    <t>Allache, sardinelle, Séchée au soleil, entière</t>
  </si>
  <si>
    <t>Beef,plate,outside skirt steak,ln only,1/4" fat,all grds,raw</t>
  </si>
  <si>
    <t>Sardine gilt smoked whole</t>
  </si>
  <si>
    <t>Allache, sardinelle, Fumée, entière</t>
  </si>
  <si>
    <t>Beef,plate,outside skirt steak,ln,0" fat,all grds,ckd,brld</t>
  </si>
  <si>
    <t>Sardine gilt fried</t>
  </si>
  <si>
    <t>Allache, sardinelle, Frite</t>
  </si>
  <si>
    <t>Beef,plte stk,bnls,insd skrt,ln &amp; fat,0" fat,all grd,ckd,grl</t>
  </si>
  <si>
    <t>Sardineau raw whole</t>
  </si>
  <si>
    <t>Sardineau, cru, entier</t>
  </si>
  <si>
    <t>Paracubiceps ledanoisi</t>
  </si>
  <si>
    <t>Beef,rib eye rst,bne-in,lip-on,ln &amp; fat,1/8" fat,sel,ckd,rst</t>
  </si>
  <si>
    <t>Sardinella raw</t>
  </si>
  <si>
    <t>Sardinelle (Sardinella spp.), Crue</t>
  </si>
  <si>
    <t>Sardinella spp.</t>
  </si>
  <si>
    <t>Beef,rib eye rst,bne-in,lip-on,ln &amp; fat,1/8" ft,chc,ckd,rst</t>
  </si>
  <si>
    <t>Sardinella dried</t>
  </si>
  <si>
    <t>Sardinelle (Sardinella spp.), Séchée</t>
  </si>
  <si>
    <t>Beef,rib eye rst,bne-in,lip-on,ln,1/8" ft,all grds,ckd,rstd</t>
  </si>
  <si>
    <t>Sardinella smoked</t>
  </si>
  <si>
    <t>Sardinelle (Sardinella spp.), Fumée (Ketiakh du Sénégal)</t>
  </si>
  <si>
    <t>Beef,rib eye rst,bne-in,lp-on,ln &amp; ft,1/8" ft,al grd,ckd,rst</t>
  </si>
  <si>
    <t>Sardinella smoked whole</t>
  </si>
  <si>
    <t>Sardinelle (Sardinella spp.), Fumée entière</t>
  </si>
  <si>
    <t>Beef,rib eye rst,bnles,lip-on,ln &amp; fat,1/8" fat,chc,ckd,rstd</t>
  </si>
  <si>
    <t>Sardinella fried in coconut oil</t>
  </si>
  <si>
    <t>Sardinelle (Sardinella spp.), Frite dans l'huile de coco</t>
  </si>
  <si>
    <t>Beef,rib eye rst,bnles,lip-on,ln &amp; fat,1/8" fat,sel,ckd,rstd</t>
  </si>
  <si>
    <t>Sardinella fermented dried</t>
  </si>
  <si>
    <t>Sardinelle (Sardinella spp.), Fermentée, séchée</t>
  </si>
  <si>
    <t>Beef,rib eye rst,bnless,lip-on,ln,1/8" fat,all grds,ckd,rstd</t>
  </si>
  <si>
    <t>Saurida raw</t>
  </si>
  <si>
    <t>Saurida, crue</t>
  </si>
  <si>
    <t>Saurida gracilis</t>
  </si>
  <si>
    <t>Beef,rib eye rst,bnless,lip-on,ln,1/8" fat,choic,ckd,rstd</t>
  </si>
  <si>
    <t>Scavenger sea bream raw</t>
  </si>
  <si>
    <t>Brème de mer, "carpe", Crue</t>
  </si>
  <si>
    <t>Lethrinus spp.</t>
  </si>
  <si>
    <t>Beef,rib eye rst,bnless,lip-on,ln,1/8" fat,sel,ckd,rstd</t>
  </si>
  <si>
    <t>Scorpion fish raw</t>
  </si>
  <si>
    <t>Rascasse, crue</t>
  </si>
  <si>
    <t>Scorpaena spp.</t>
  </si>
  <si>
    <t>Beef,rib eye rst,bnls,lp-on,ln &amp; ft,1/8" ft,all grd,ckd,rstd</t>
  </si>
  <si>
    <t>Sea bass raw</t>
  </si>
  <si>
    <t>Loup, bar, cru</t>
  </si>
  <si>
    <t>Dicentrarchus labrax (Morone labrax)</t>
  </si>
  <si>
    <t>Beef,rib eye rst,bone-in,lip-on,ln,1/8" fat,choic,ckd,rstd</t>
  </si>
  <si>
    <t>Sea bass blackspotted raw</t>
  </si>
  <si>
    <t>Bar tacheté, truite de mer, cru</t>
  </si>
  <si>
    <t>Dicentrarchus punctatus (Morone punctata)</t>
  </si>
  <si>
    <t>Beef,rib eye rst,bone-in,lip-on,ln,1/8" fat,sel,ckd,rstd</t>
  </si>
  <si>
    <t>Sea bream raw</t>
  </si>
  <si>
    <t>Brème de mer, pagel, pageau, pageot, besugue, Cru</t>
  </si>
  <si>
    <t>Pagellus spp.</t>
  </si>
  <si>
    <t>Beef,rib eye steak,bnles,lip-on,ln,1/8" fat,choic,ckd,grild</t>
  </si>
  <si>
    <t>Sea bream stumpnose raw</t>
  </si>
  <si>
    <t>Brème de mer, pagre, daurade, Cru</t>
  </si>
  <si>
    <t>Pagrus spp. (Sparus spp.)</t>
  </si>
  <si>
    <t>Beef,rib eye steak,bnless,lip off,ln &amp; fat,0" fat,all grd,rw</t>
  </si>
  <si>
    <t>Sea bream stumpnose dried</t>
  </si>
  <si>
    <t>Brème de mer, pagre, daurade, Séché</t>
  </si>
  <si>
    <t>Beef,rib eye steak,bnless,lip off,ln &amp; fat,0" fat,choic,raw</t>
  </si>
  <si>
    <t>Sea bream stumpnose dried salted</t>
  </si>
  <si>
    <t>Brème de mer, pagre, daurade, Séché, salé</t>
  </si>
  <si>
    <t>Beef,rib eye steak,bnless,lip off,ln &amp; fat,0" fat,sel,raw</t>
  </si>
  <si>
    <t>Sea Perch raw</t>
  </si>
  <si>
    <t>Perche de mer, mérous, vieilles, badèches, fausse morue, cabot, cru</t>
  </si>
  <si>
    <t>Epinephelus spp. (Serranus spp.)</t>
  </si>
  <si>
    <t>Beef,rib eye steak,bnless,lip off,ln,0" fat,all grds,ckd,gri</t>
  </si>
  <si>
    <t>Shad raw</t>
  </si>
  <si>
    <t>Sardinelle (Ilisha, spp.), crue</t>
  </si>
  <si>
    <t>Ilisha spp.</t>
  </si>
  <si>
    <t>Beef,rib eye steak,bnless,lip off,ln,0" fat,all grds,raw</t>
  </si>
  <si>
    <t>Shad West African raw</t>
  </si>
  <si>
    <t>Ethmalose, alose, hareng de lagune, Cru</t>
  </si>
  <si>
    <t>Ethmalosa dorsalis (E. fimbriata)</t>
  </si>
  <si>
    <t>Beef,rib eye steak,bnless,lip off,ln,0" fat,choic,ckd,grille</t>
  </si>
  <si>
    <t>Shad West African dried whole</t>
  </si>
  <si>
    <t>Ethmalose, alose, hareng de lagune, Séché, entier</t>
  </si>
  <si>
    <t>Beef,rib eye steak,bnless,lip off,ln,0" fat,choic,raw</t>
  </si>
  <si>
    <t>Shad West African dried smoked whole</t>
  </si>
  <si>
    <t>Ethmalose, alose, hareng de lagune, Séché, fumé, entier</t>
  </si>
  <si>
    <t>Beef,rib eye steak,bnless,lip off,ln,0" fat,sel,ckd,grilled</t>
  </si>
  <si>
    <t>Shiny nose raw</t>
  </si>
  <si>
    <t>Capitaine de mer, cru</t>
  </si>
  <si>
    <t>Polydactylus quadrifilis</t>
  </si>
  <si>
    <t>Beef,rib eye steak,bnless,lip off,ln,0" fat,sel,raw</t>
  </si>
  <si>
    <t>Silver minnow dried whole</t>
  </si>
  <si>
    <t>Micralestes, "poisson assoiffé", séchés, entiers</t>
  </si>
  <si>
    <t>Micralestes spp.</t>
  </si>
  <si>
    <t>Beef,rib eye steak,bnless,lip-on,ln,1/8" fat,sel,ckd,grilled</t>
  </si>
  <si>
    <t>Silvery batfish raw</t>
  </si>
  <si>
    <t>Poisson-faucille, cru</t>
  </si>
  <si>
    <t>Psettus sebae</t>
  </si>
  <si>
    <t>Beef,rib eye steak,bnls,lip off,ln &amp; fat,0" fat,chc,ckd,grld</t>
  </si>
  <si>
    <t>Slimy raw</t>
  </si>
  <si>
    <t>Salelo de Madagascar (Secutor insidiator), cru</t>
  </si>
  <si>
    <t>Secutor insidiator</t>
  </si>
  <si>
    <t>Beef,rib eye steak,bnls,lip-on,ln &amp; fat,1/8" fat,chc,ckd,grd</t>
  </si>
  <si>
    <t>Smelt raw</t>
  </si>
  <si>
    <t>Eperlan, cru</t>
  </si>
  <si>
    <t>Sillago sihama</t>
  </si>
  <si>
    <t>Beef,rib eye steak,bone-in,lip-on,ln,1/8" fat,choic,ckd,grld</t>
  </si>
  <si>
    <t>Snail African raw</t>
  </si>
  <si>
    <t>Escargot d'Afrique, Cru</t>
  </si>
  <si>
    <t>Achatina marginata</t>
  </si>
  <si>
    <t>Beef,rib eye steak,bone-in,lip-on,ln,1/8" fat,sel,ckd,grild</t>
  </si>
  <si>
    <t>Snakehead fish raw</t>
  </si>
  <si>
    <t>Parophiocephalus, Cru</t>
  </si>
  <si>
    <t>Parophiocephalus spp. (Ophiocephalus spp.)</t>
  </si>
  <si>
    <t>Beef,rib eye steak/roast,bnless,lip-on,ln,1/8" fat,choic,raw</t>
  </si>
  <si>
    <t>Snakehead fish dried smoked</t>
  </si>
  <si>
    <t>Parophiocephalus, Séché, fumé</t>
  </si>
  <si>
    <t>Beef,rib eye steak/roast,bnless,lip-on,ln,1/8" fat,sel,raw</t>
  </si>
  <si>
    <t>Snapper raw</t>
  </si>
  <si>
    <t>Carpe de mer, rouge, fausse carpe, Cru</t>
  </si>
  <si>
    <t>Lutjanus spp.</t>
  </si>
  <si>
    <t>Beef,rib eye steak/roast,bone-in,lip-on,ln,1/8" fat,sel,raw</t>
  </si>
  <si>
    <t>Snapper dried</t>
  </si>
  <si>
    <t>Carpe de mer, rouge, fausse carpe, Séché</t>
  </si>
  <si>
    <t>Beef,rib eye steak/rost,bnls,lip-on,ln &amp; fat,1/8" fat,chc,rw</t>
  </si>
  <si>
    <t>Snapper smoked</t>
  </si>
  <si>
    <t>Carpe de mer, rouge, fausse carpe, Fumé</t>
  </si>
  <si>
    <t>Beef,rib eye steak/rost,bnls,lip-on,ln &amp; fat,1/8" fat,sel,rw</t>
  </si>
  <si>
    <t>Sole unspecified raw</t>
  </si>
  <si>
    <t>Sole, espèce non spécifiée, Crue</t>
  </si>
  <si>
    <t>Solea spp.</t>
  </si>
  <si>
    <t>Beef,rib eye steak/rst,bone-in,lip-on,ln,1/8" fat,choic,raw</t>
  </si>
  <si>
    <t>Sole unspecified fried</t>
  </si>
  <si>
    <t>Sole, espèce non spécifiée, Frite</t>
  </si>
  <si>
    <t>Beef,rib eye stek,bnles,lip off,ln &amp; fat,0" fat,sel,ckd,grld</t>
  </si>
  <si>
    <t>Spade fish raw</t>
  </si>
  <si>
    <t>Disque, "Saint-Pierre". Soleil, cru</t>
  </si>
  <si>
    <t>Drepane africana D. punctata</t>
  </si>
  <si>
    <t>Beef,rib eye stk,bne-in,lip-on,ln &amp; ft,1/8" fat,choc,ckd,grl</t>
  </si>
  <si>
    <t>Spiny eel raw</t>
  </si>
  <si>
    <t>Anguilles du lac, crues</t>
  </si>
  <si>
    <t>Mastacembelus spp.</t>
  </si>
  <si>
    <t>Beef,rib eye stk,bne-in,lip-on,ln &amp; ft,1/8" fat,sel,ckd,grld</t>
  </si>
  <si>
    <t>Spot tail raw</t>
  </si>
  <si>
    <t>Sardine, "hareng", salangane, Cru</t>
  </si>
  <si>
    <t>Alestes spp.</t>
  </si>
  <si>
    <t>Beef,rib eye stk,bne-in,lip-on,ln,1/8" fat,all grds,ckd,grld</t>
  </si>
  <si>
    <t>Spot tail dried</t>
  </si>
  <si>
    <t>Sardine, "hareng", salangane, Séché</t>
  </si>
  <si>
    <t>Beef,rib eye stk,bn-in,lip-on,ln &amp; ft,1/8" ft,al gds,ckd,grl</t>
  </si>
  <si>
    <t>Squid smoked</t>
  </si>
  <si>
    <t>Seiche, sépiole, calmar, Fumé</t>
  </si>
  <si>
    <t>Sepia spp. Sepiola spp. Loligo spp. Ommastrephes spp.</t>
  </si>
  <si>
    <t>Beef,rib eye stk,bnles,lip-on,ln,1/8" fat,all grds,ckd,grld</t>
  </si>
  <si>
    <t>Stingray raw</t>
  </si>
  <si>
    <t>Pastenague, crue</t>
  </si>
  <si>
    <t>Dasyatis spp.</t>
  </si>
  <si>
    <t>Beef,rib eye stk,bnls,lip of,ln &amp; fat,0" ft,al grds,ckd,grld</t>
  </si>
  <si>
    <t>Stockfish raw</t>
  </si>
  <si>
    <t>Merlu, merluche, colin, Cru</t>
  </si>
  <si>
    <t>Merluccius spp.</t>
  </si>
  <si>
    <t>Beef,rib eye stk,bnls,lip-on,ln &amp; fat,1/8" fat,sel,ckd,gild</t>
  </si>
  <si>
    <t>Stockfish preserved</t>
  </si>
  <si>
    <t>Merlu, merluche, colin, En conserve</t>
  </si>
  <si>
    <t>Beef,rib eye stk,bnls,lip-on,ln &amp; ft,1/8" ft,al grd,ckd,grld</t>
  </si>
  <si>
    <t>Stockfish dried salted</t>
  </si>
  <si>
    <t>Merlu, merluche, colin, Séché, salé</t>
  </si>
  <si>
    <t>Beef,rib eye stk/rst,bne-in,ip-on,ln &amp; ft,1/8" ft,al grds,rw</t>
  </si>
  <si>
    <t>Swordfish raw</t>
  </si>
  <si>
    <t>Espadon, cru</t>
  </si>
  <si>
    <t>Xiphias gladius</t>
  </si>
  <si>
    <t>Beef,rib eye stk/rst,bne-in,lip-on,ln &amp; fat,1/8" fat,chc,raw</t>
  </si>
  <si>
    <t>Threadfin galeoides decadactylus raw</t>
  </si>
  <si>
    <t>Petit capitaine de mer, cru</t>
  </si>
  <si>
    <t>Galeoides decadactylus  (Polynemus decadactylus)</t>
  </si>
  <si>
    <t>Beef,rib eye stk/rst,bnless,lip-on,ln,1/8" fat,all grds,raw</t>
  </si>
  <si>
    <t>Threadfin Pentanemus quinquarius raw</t>
  </si>
  <si>
    <t>Barbillon, cru</t>
  </si>
  <si>
    <t>Pentanemus quinquarius (Polynemus quinquarius)</t>
  </si>
  <si>
    <t>Beef,rib eye stk/rst,bnls,lip-on,ln &amp; fat,1/8" fat,al grd,rw</t>
  </si>
  <si>
    <t>Tiger fish hydrocyon spp raw</t>
  </si>
  <si>
    <t>Poisson-chien, Cru</t>
  </si>
  <si>
    <t>Hydrocyon spp. (Hydrocynus spp.)</t>
  </si>
  <si>
    <t>Beef,rib eye stk/rst,bone-in,lip-on,ln &amp; fat,1/8" fat,sel,rw</t>
  </si>
  <si>
    <t>Tiger fish therapon spp raw</t>
  </si>
  <si>
    <t>Violon, cru</t>
  </si>
  <si>
    <t>Therapon spp.</t>
  </si>
  <si>
    <t>Beef,rib eye stk/rst,bone-in,lip-on,ln,1/8" fat,all grds,raw</t>
  </si>
  <si>
    <t>Tongue sole raw</t>
  </si>
  <si>
    <t>Sole, sole cynoglosse, Crue</t>
  </si>
  <si>
    <t>Cynoglossus spp.</t>
  </si>
  <si>
    <t>Beef,rib eye,sml end (ribs 10-12),ln &amp; fat,0",sel,ckd,brld</t>
  </si>
  <si>
    <t>Trout boiled</t>
  </si>
  <si>
    <t>Truite bouillie</t>
  </si>
  <si>
    <t>Salmo spp.</t>
  </si>
  <si>
    <t>Beef,rib eye,sml end (ribs 10-12),ln,0" fat,sel,raw</t>
  </si>
  <si>
    <t>Tuna unspecified raw</t>
  </si>
  <si>
    <t>Thon, espèce non spécifiée, Cru</t>
  </si>
  <si>
    <t>Thunnus spp.</t>
  </si>
  <si>
    <t>Beef,rib,back ribs,bone-in,ln &amp; fat,0" fat,all grds,ckd,brsd</t>
  </si>
  <si>
    <t>Tunny little raw</t>
  </si>
  <si>
    <t>Thonine, bacorette, crue</t>
  </si>
  <si>
    <t>Euthynnus alletteratus</t>
  </si>
  <si>
    <t>Beef,rib,back ribs,bone-in,ln &amp; fat,0" fat,all grds,raw</t>
  </si>
  <si>
    <t>Turbot raw</t>
  </si>
  <si>
    <t>Turbot, cru</t>
  </si>
  <si>
    <t>Scophthalmus maximus (Psetta maxima)</t>
  </si>
  <si>
    <t>Beef,rib,back ribs,bone-in,ln &amp; fat,0" fat,choic,ckd,brsd</t>
  </si>
  <si>
    <t>Tylochromis raw</t>
  </si>
  <si>
    <t>Gatien du Congo, cru</t>
  </si>
  <si>
    <t>Tylochromis spp.</t>
  </si>
  <si>
    <t>Beef,rib,back ribs,bone-in,ln &amp; fat,0" fat,choic,raw</t>
  </si>
  <si>
    <t>Weakfish raw</t>
  </si>
  <si>
    <t>Larimus, cru</t>
  </si>
  <si>
    <t>Larimus peli</t>
  </si>
  <si>
    <t>Beef,rib,back ribs,bone-in,ln &amp; fat,0" fat,sel,ckd,brsd</t>
  </si>
  <si>
    <t>Weever raw</t>
  </si>
  <si>
    <t>Vive, araignée, crue</t>
  </si>
  <si>
    <t>Trachinus spp.</t>
  </si>
  <si>
    <t>Beef,rib,back ribs,bone-in,ln &amp; fat,0" fat,sel,raw</t>
  </si>
  <si>
    <t>Whitebait raw</t>
  </si>
  <si>
    <t>Poisson blanc du lac, Tanganika, ndagala, Cru</t>
  </si>
  <si>
    <t>Stolothrissa tanganicae and Limnothrissa miodon</t>
  </si>
  <si>
    <t>Beef,rib,back ribs,bone-in,ln,0" fat,all grds,ckd,brsd</t>
  </si>
  <si>
    <t>Whitebait dried</t>
  </si>
  <si>
    <t>Poisson blanc du lac, Tanganika, ndagala, Séché</t>
  </si>
  <si>
    <t>Beef,rib,back ribs,bone-in,ln,0" fat,all grds,raw</t>
  </si>
  <si>
    <t>Wrasses raw</t>
  </si>
  <si>
    <t>Labre, rouquier, crénilabre, vieille, cru</t>
  </si>
  <si>
    <t>Labrus spp. and Crenilabrus spp.</t>
  </si>
  <si>
    <t>Beef,rib,back ribs,bone-in,ln,0" fat,choic,ckd,brsd</t>
  </si>
  <si>
    <t>Xenomystus raw</t>
  </si>
  <si>
    <t>Xenomystus, cru</t>
  </si>
  <si>
    <t>Xenomystus spp.</t>
  </si>
  <si>
    <t>Beef,rib,back ribs,bone-in,ln,0" fat,choic,raw</t>
  </si>
  <si>
    <t>Zerba sargo breams raw</t>
  </si>
  <si>
    <t>Sargue, sar, vedriade, Cru</t>
  </si>
  <si>
    <t>Diplodus spp. (Sargus spp.)</t>
  </si>
  <si>
    <t>Beef,rib,back ribs,bone-in,ln,0" fat,sel,ckd,brsd</t>
  </si>
  <si>
    <t>Zerba sargo breams dried salted</t>
  </si>
  <si>
    <t>Sargue, sar, vedriade, Séché, salé</t>
  </si>
  <si>
    <t>Beef,rib,back ribs,bone-in,ln,0" fat,sel,raw</t>
  </si>
  <si>
    <t>MISCELANEOUS</t>
  </si>
  <si>
    <t>Beef,rib,eye,sml end (ribs 10- 12) ln,0" fat,sel,ckd,brld</t>
  </si>
  <si>
    <t>Allspice leaves</t>
  </si>
  <si>
    <t>Piment de la Jamaïque, quatre-épices, feuilles</t>
  </si>
  <si>
    <t>Pimenta dioica (P. officinalis)</t>
  </si>
  <si>
    <t>Beef,rib,eye,sml end (ribs 10-12),ln&amp;fat,0"fat,choic,raw</t>
  </si>
  <si>
    <t>Myrtle true leaves</t>
  </si>
  <si>
    <t>Myrte, feuilles</t>
  </si>
  <si>
    <t>Myrtus communis</t>
  </si>
  <si>
    <t>Beef,rib,eye,sml end (ribs 10-12),ln,0"fat,choic,ckd,brld</t>
  </si>
  <si>
    <t>Thyme common leaves raw</t>
  </si>
  <si>
    <t>Thym, feuilles, crues</t>
  </si>
  <si>
    <t>Thymus spp.</t>
  </si>
  <si>
    <t>Beef,rib,eye,sml end (ribs 10-12),ln,0"fat,choic,raw</t>
  </si>
  <si>
    <t>Beef,rib,lrg end (ribs 6-9),ln&amp;fat,0"fat,choic,ckd,rstd</t>
  </si>
  <si>
    <t>Beef,rib,lrg end (ribs 6-9),ln&amp;fat,0"fat,sel,ckd,rstd</t>
  </si>
  <si>
    <t>Beef,rib,lrg end (ribs 6-9),ln&amp;fat,1/8"fat,all grds,ckd,brld</t>
  </si>
  <si>
    <t>Beef,rib,lrg end (ribs 6-9),ln&amp;fat,1/8"fat,all grds,ckd,rstd</t>
  </si>
  <si>
    <t>Beef,rib,lrg end (ribs 6-9),ln&amp;fat,1/8"fat,all grds,raw</t>
  </si>
  <si>
    <t>Beef,rib,lrg end (ribs 6-9),ln&amp;fat,1/8"fat,choic,ckd,brld</t>
  </si>
  <si>
    <t>Beef,rib,lrg end (ribs 6-9),ln&amp;fat,1/8"fat,choic,ckd,rstd</t>
  </si>
  <si>
    <t>Beef,rib,lrg end (ribs 6-9),ln&amp;fat,1/8"fat,choic,raw</t>
  </si>
  <si>
    <t>Beef,rib,lrg end (ribs 6-9),ln&amp;fat,1/8"fat,prime,ckd,brld</t>
  </si>
  <si>
    <t>Beef,rib,lrg end (ribs 6-9),ln&amp;fat,1/8"fat,prime,ckd,rstd</t>
  </si>
  <si>
    <t>Beef,rib,lrg end (ribs 6-9),ln&amp;fat,1/8"fat,prime,raw</t>
  </si>
  <si>
    <t>Beef,rib,lrg end (ribs 6-9),ln&amp;fat,1/8"fat,sel,ckd,brld</t>
  </si>
  <si>
    <t>Beef,rib,lrg end (ribs 6-9),ln&amp;fat,1/8"fat,sel,ckd,rstd</t>
  </si>
  <si>
    <t>Beef,rib,lrg end (ribs 6-9),ln&amp;fat,1/8"fat,sel,raw</t>
  </si>
  <si>
    <t>Beef,rib,lrg end (ribs 6-9),ln,0"fat,all grds,ckd,rstd</t>
  </si>
  <si>
    <t>Beef,rib,lrg end (ribs 6-9),ln,0"fat,choic,ckd,rstd</t>
  </si>
  <si>
    <t>Beef,rib,lrg end (ribs 6-9),ln,0"fat,sel,ckd,rstd</t>
  </si>
  <si>
    <t>Beef,rib,shortribs,ln only,choic,raw</t>
  </si>
  <si>
    <t>Beef,rib,shortribs,ln&amp;fat,choic,ckd,brsd</t>
  </si>
  <si>
    <t>Beef,rib,shortribs,ln&amp;fat,choic,raw</t>
  </si>
  <si>
    <t>Beef,rib,shortribs,ln,choic,ckd,brsd</t>
  </si>
  <si>
    <t>Beef,rib,sml end (ribs 10-12),ln&amp;fat,0"fat,all grds,ckd,brld</t>
  </si>
  <si>
    <t>Beef,rib,sml end (ribs 10-12),ln&amp;fat,0"fat,choic,ckd,brld</t>
  </si>
  <si>
    <t>Beef,rib,sml end (ribs 10-12),ln&amp;fat,0"fat,sel,ckd,brld</t>
  </si>
  <si>
    <t>Beef,rib,sml end (ribs 10-12),ln&amp;fat,1/8"fat,all grds,ckd,br</t>
  </si>
  <si>
    <t>Beef,rib,sml end (ribs 10-12),ln&amp;fat,1/8"fat,all grds,ckd,rs</t>
  </si>
  <si>
    <t>Beef,rib,sml end (ribs 10-12),ln&amp;fat,1/8"fat,all grds,raw</t>
  </si>
  <si>
    <t>Beef,rib,sml end (ribs 10-12),ln&amp;fat,1/8"fat,choic,ckd,brld</t>
  </si>
  <si>
    <t>Beef,rib,sml end (ribs 10-12),ln&amp;fat,1/8"fat,choic,ckd,rstd</t>
  </si>
  <si>
    <t>Beef,rib,sml end (ribs 10-12),ln&amp;fat,1/8"fat,choic,raw</t>
  </si>
  <si>
    <t>Beef,rib,sml end (ribs 10-12),ln&amp;fat,1/8"fat,prime,ckd,brld</t>
  </si>
  <si>
    <t>Beef,rib,sml end (ribs 10-12),ln&amp;fat,1/8"fat,prime,ckd,rstd</t>
  </si>
  <si>
    <t>Beef,rib,sml end (ribs 10-12),ln&amp;fat,1/8"fat,prime,raw</t>
  </si>
  <si>
    <t>Beef,rib,sml end (ribs 10-12),ln&amp;fat,1/8"fat,sel,ckd,brld</t>
  </si>
  <si>
    <t>Beef,rib,sml end (ribs 10-12),ln&amp;fat,1/8"fat,sel,ckd,rstd</t>
  </si>
  <si>
    <t>Beef,rib,sml end (ribs 10-12),ln&amp;fat,1/8"fat,sel,raw</t>
  </si>
  <si>
    <t>Beef,rib,sml end (ribs 10-12),ln,0"fat,all grds,ckd,brld</t>
  </si>
  <si>
    <t>Beef,rib,sml end (ribs 10-12),ln,0"fat,choic,ckd,brld</t>
  </si>
  <si>
    <t>Beef,rib,sml end (ribs 10-12),ln,0"fat,sel,ckd,brld</t>
  </si>
  <si>
    <t>Beef,rib,sml end (ribs 10-12),ln,1/8" fat,all grds,ckd,brld</t>
  </si>
  <si>
    <t>Beef,rib,sml end (ribs 10-12),ln,1/8" fat,all grds,raw</t>
  </si>
  <si>
    <t>Beef,rib,sml end (ribs 10-12),ln,1/8" fat,choic,raw</t>
  </si>
  <si>
    <t>Beef,rib,sml end (ribs 10-12),ln,1/8" fat,sel,ckd,brld</t>
  </si>
  <si>
    <t>Beef,rib,sml end (ribs 10-12),ln,1/8" fat,sel,raw</t>
  </si>
  <si>
    <t>Beef,rib,sml end (ribs 10-12),ln,1/8"fat,choic,ckd,brld</t>
  </si>
  <si>
    <t>Beef,rib,whl (ribs 6-12),ln&amp;fat,1/8"fat,all grds,ckd,brld</t>
  </si>
  <si>
    <t>Beef,rib,whl (ribs 6-12),ln&amp;fat,1/8"fat,all grds,ckd,rstd</t>
  </si>
  <si>
    <t>Beef,rib,whl (ribs 6-12),ln&amp;fat,1/8"fat,all grds,raw</t>
  </si>
  <si>
    <t>Beef,rib,whl (ribs 6-12),ln&amp;fat,1/8"fat,choic,ckd,brld</t>
  </si>
  <si>
    <t>Beef,rib,whl (ribs 6-12),ln&amp;fat,1/8"fat,choic,ckd,rstd</t>
  </si>
  <si>
    <t>Beef,rib,whl (ribs 6-12),ln&amp;fat,1/8"fat,choic,raw</t>
  </si>
  <si>
    <t>Beef,rib,whl (ribs 6-12),ln&amp;fat,1/8"fat,prime,ckd,brld</t>
  </si>
  <si>
    <t>Beef,rib,whl (ribs 6-12),ln&amp;fat,1/8"fat,prime,ckd,rstd</t>
  </si>
  <si>
    <t>Beef,rib,whl (ribs 6-12),ln&amp;fat,1/8"fat,prime,raw</t>
  </si>
  <si>
    <t>Beef,rib,whl (ribs 6-12),ln&amp;fat,1/8"fat,sel,ckd,brld</t>
  </si>
  <si>
    <t>Beef,rib,whl (ribs 6-12),ln&amp;fat,1/8"fat,sel,ckd,rstd</t>
  </si>
  <si>
    <t>Beef,rib,whl (ribs 6-12),ln&amp;fat,1/8"fat,sel,raw</t>
  </si>
  <si>
    <t>Beef,ribeye cap steak,bnless,ln,0" fat,all grds,ckd,grilled</t>
  </si>
  <si>
    <t>Beef,ribeye cap steak,bnless,ln,0" fat,all grds,raw</t>
  </si>
  <si>
    <t>Beef,ribeye cap steak,bnless,ln,0" fat,choic,ckd,grilled</t>
  </si>
  <si>
    <t>Beef,ribeye cap steak,bnless,ln,0" fat,choic,raw</t>
  </si>
  <si>
    <t>Beef,ribeye cap steak,bnless,ln,0" fat,sel,ckd,grilled</t>
  </si>
  <si>
    <t>Beef,ribeye cap steak,bnless,ln,0" fat,sel,raw</t>
  </si>
  <si>
    <t>Beef,ribeye filet,bnless,ln,0" fat,all grds,ckd,grilled</t>
  </si>
  <si>
    <t>Beef,ribeye filet,bnless,ln,0" fat,choic,ckd,grilled</t>
  </si>
  <si>
    <t>Beef,ribeye filet,bnless,ln,0" fat,sel,ckd,grilled</t>
  </si>
  <si>
    <t>Beef,ribeye petite roast/filet,bnless,ln,0" fat,all grds,raw</t>
  </si>
  <si>
    <t>Beef,ribeye petite roast/filet,bnless,ln,0" fat,choic,raw</t>
  </si>
  <si>
    <t>Beef,ribeye petite roast/filet,bnless,ln,0" fat,sel,raw</t>
  </si>
  <si>
    <t>Beef,ribeye petite rst,bnless,ln,0" fat,all grds,ckd,rstd</t>
  </si>
  <si>
    <t>Beef,ribeye petite rst,bnless,ln,0" fat,choic,ckd,rstd</t>
  </si>
  <si>
    <t>Beef,ribeye petite rst,bnless,ln,0" fat,sel,ckd,rstd</t>
  </si>
  <si>
    <t>Beef,ribeye,sml end(ribs 10-12),ln&amp;fat,0",all grds,ckd,brld</t>
  </si>
  <si>
    <t>Beef,rnd,bttm rnd rst,ln,0" fat,sel,ckd,rstd</t>
  </si>
  <si>
    <t>Beef,rnd,bttm rnd rst,ln,1/8" fat,sel,ckd,rstd</t>
  </si>
  <si>
    <t>Beef,rnd,bttm rnd,rst,ln &amp; fat,0" fat,all grds,ckd,rstd</t>
  </si>
  <si>
    <t>Beef,rnd,bttm rnd,rst,ln &amp; fat,0" fat,choic,ckd,rstd</t>
  </si>
  <si>
    <t>Beef,rnd,bttm rnd,rst,ln &amp; fat,0" fat,sel,ckd,rstd</t>
  </si>
  <si>
    <t>Beef,rnd,bttm rnd,rst,ln &amp; fat,1/8" fat,all grds,ckd,rstd</t>
  </si>
  <si>
    <t>Beef,rnd,bttm rnd,rst,ln &amp; fat,1/8" fat,choic,ckd,rstd</t>
  </si>
  <si>
    <t>Beef,rnd,bttm rnd,rst,ln &amp; fat,1/8" fat,sel,ckd,rstd</t>
  </si>
  <si>
    <t>Beef,rnd,bttm rnd,rst,ln,0" fat,all grds,ckd,rstd</t>
  </si>
  <si>
    <t>Beef,rnd,bttm rnd,rst,ln,1/8" fat,all grds,ckd</t>
  </si>
  <si>
    <t>Beef,rnd,bttm rnd,rst,ln,1/8" fat,all grds,raw</t>
  </si>
  <si>
    <t>Beef,rnd,bttm rnd,rst,ln,1/8" fat,choic,ckd,rstd</t>
  </si>
  <si>
    <t>Beef,rnd,bttm rnd,rst,ln,1/8" fat,choic,raw</t>
  </si>
  <si>
    <t>Beef,rnd,bttm rnd,rst,ln,1/8" fat,sel,raw</t>
  </si>
  <si>
    <t>Beef,rnd,bttm rnd,steak,ln &amp; fat,0" fat,all grds,ckd,brsd</t>
  </si>
  <si>
    <t>Beef,rnd,bttm rnd,steak,ln &amp; fat,0" fat,choic,ckd,brsd</t>
  </si>
  <si>
    <t>Beef,rnd,bttm rnd,steak,ln &amp; fat,0" fat,sel,ckd,brsd</t>
  </si>
  <si>
    <t>Beef,rnd,bttm rnd,steak,ln &amp; fat,1/8" fat,all grds,ckd,brsd</t>
  </si>
  <si>
    <t>Beef,rnd,bttm rnd,steak,ln &amp; fat,1/8" fat,all grds,raw</t>
  </si>
  <si>
    <t>Beef,rnd,bttm rnd,steak,ln &amp; fat,1/8" fat,choic,ckd,brsd</t>
  </si>
  <si>
    <t>Beef,rnd,bttm rnd,steak,ln &amp; fat,1/8" fat,choic,raw</t>
  </si>
  <si>
    <t>Beef,rnd,bttm rnd,steak,ln &amp; fat,1/8" fat,sel,ckd,brsd</t>
  </si>
  <si>
    <t>Beef,rnd,bttm rnd,steak,ln &amp; fat,1/8" fat,sel,raw</t>
  </si>
  <si>
    <t>Beef,rnd,bttm rnd,steak,ln,0" fat,all grds,ckd,brsd</t>
  </si>
  <si>
    <t>Beef,rnd,bttm rnd,steak,ln,0" fat,choic,ckd,brsd</t>
  </si>
  <si>
    <t>Beef,rnd,bttm rnd,steak,ln,0" fat,sel,ckd,brsd</t>
  </si>
  <si>
    <t>Beef,rnd,bttm rnd,steak,ln,1/8" fat,all grds,ckd,brsd</t>
  </si>
  <si>
    <t>Beef,rnd,bttm rnd,steak,ln,1/8" fat,choic,ckd,brsd</t>
  </si>
  <si>
    <t>Beef,rnd,bttm rnd,steak,ln,1/8" fat,sel,ckd,brsd</t>
  </si>
  <si>
    <t>Beef,rnd,eye of rnd,rst,ln &amp; fat,0" fat,all grds,ckd,rstd</t>
  </si>
  <si>
    <t>Beef,rnd,eye of rnd,rst,ln &amp; fat,0" fat,choic,ckd,rstd</t>
  </si>
  <si>
    <t>Beef,rnd,eye of rnd,rst,ln &amp; fat,1/8" fat,all grds,ckd,rstd</t>
  </si>
  <si>
    <t>Beef,rnd,eye of rnd,rst,ln &amp; fat,1/8" fat,all grds,raw</t>
  </si>
  <si>
    <t>Beef,rnd,eye of rnd,rst,ln &amp; fat,1/8" fat,choic,ckd,rstd</t>
  </si>
  <si>
    <t>Beef,rnd,eye of rnd,rst,ln &amp; fat,1/8" fat,choic,raw</t>
  </si>
  <si>
    <t>Beef,rnd,eye of rnd,rst,ln &amp; fat,1/8" fat,sel,ckd,rstd</t>
  </si>
  <si>
    <t>Beef,rnd,eye of rnd,rst,ln &amp; fat,1/8" fat,sel,raw</t>
  </si>
  <si>
    <t>Beef,rnd,eye of rnd,rst,ln,0" fat,all grds,ckd,rstd</t>
  </si>
  <si>
    <t>Beef,rnd,eye of rnd,rst,ln,0" fat,choic,ckd,rstd</t>
  </si>
  <si>
    <t>Beef,rnd,eye of rnd,rst,ln,0" fat,sel,ckd,rstd</t>
  </si>
  <si>
    <t>Beef,rnd,eye of rnd,rst,ln,1/8" fat,all grds,ckd,rstd</t>
  </si>
  <si>
    <t>Beef,rnd,eye of rnd,rst,ln,1/8" fat,all grds,raw</t>
  </si>
  <si>
    <t>Beef,rnd,eye of rnd,rst,ln,1/8" fat,choic,ckd,rstd</t>
  </si>
  <si>
    <t>Beef,rnd,eye of rnd,rst,ln,1/8" fat,choic,raw</t>
  </si>
  <si>
    <t>Beef,rnd,eye of rnd,rst,ln,1/8" fat,sel,ckd,rstd</t>
  </si>
  <si>
    <t>Beef,rnd,eye of rnd,rst,ln,1/8" fat,sel,raw</t>
  </si>
  <si>
    <t>Beef,rnd,full cut,ln&amp;fat,1/8"fat,choic,ckd,brld</t>
  </si>
  <si>
    <t>Beef,rnd,full cut,ln&amp;fat,1/8"fat,choic,raw</t>
  </si>
  <si>
    <t>Beef,rnd,full cut,ln&amp;fat,1/8"fat,sel,ckd,brld</t>
  </si>
  <si>
    <t>Beef,rnd,full cut,ln&amp;fat,1/8"fat,sel,raw</t>
  </si>
  <si>
    <t>Beef,rnd,full cut,ln,1/4"fat,choic,ckd,brld</t>
  </si>
  <si>
    <t>Beef,rnd,full cut,ln,1/4"fat,sel,ckd,brld</t>
  </si>
  <si>
    <t>Beef,rnd,tip rnd,ln&amp;fat,1/8"fat,all grds,raw</t>
  </si>
  <si>
    <t>Beef,rnd,tip rnd,ln&amp;fat,1/8"fat,choic,raw</t>
  </si>
  <si>
    <t>Beef,rnd,tip rnd,ln&amp;fat,1/8"fat,sel,raw</t>
  </si>
  <si>
    <t>Beef,rnd,tip rnd,rst,ln &amp; fat,0" fat,all grds,ckd,rstd</t>
  </si>
  <si>
    <t>Beef,rnd,tip rnd,rst,ln &amp; fat,0" fat,all grds,raw</t>
  </si>
  <si>
    <t>Beef,rnd,tip rnd,rst,ln &amp; fat,0" fat,choic,ckd,rstd</t>
  </si>
  <si>
    <t>Beef,rnd,tip rnd,rst,ln &amp; fat,0" fat,choic,raw</t>
  </si>
  <si>
    <t>Beef,rnd,tip rnd,rst,ln &amp; fat,0" fat,sel,ckd,rstd</t>
  </si>
  <si>
    <t>Beef,rnd,tip rnd,rst,ln &amp; fat,0" fat,sel,raw</t>
  </si>
  <si>
    <t>Beef,rnd,tip rnd,rst,ln &amp; fat,1/8" fat,all grds,ckd,rstd</t>
  </si>
  <si>
    <t>Beef,rnd,tip rnd,rst,ln &amp; fat,1/8" fat,choic,ckd,rstd</t>
  </si>
  <si>
    <t>Beef,rnd,tip rnd,rst,ln &amp; fat,1/8" fat,sel,ckd,rstd</t>
  </si>
  <si>
    <t>Beef,rnd,tip rnd,rst,ln,0" fat,all grds,ckd,rstd</t>
  </si>
  <si>
    <t>Beef,rnd,tip rnd,rst,ln,0" fat,all grds,raw</t>
  </si>
  <si>
    <t>Beef,rnd,tip rnd,rst,ln,0" fat,choic,ckd,rstd</t>
  </si>
  <si>
    <t>Beef,rnd,tip rnd,rst,ln,0" fat,choic,raw</t>
  </si>
  <si>
    <t>Beef,rnd,tip rnd,rst,ln,0" fat,sel,ckd,rstd</t>
  </si>
  <si>
    <t>Beef,rnd,tip rnd,rst,ln,0" fat,sel,raw</t>
  </si>
  <si>
    <t>Beef,rnd,top rnd steak,ln &amp; fat,1/8" fat,all grds,ckd,brld</t>
  </si>
  <si>
    <t>Beef,rnd,top rnd,ln&amp;fat,0"fat,all grds,ckd,brsd</t>
  </si>
  <si>
    <t>Beef,rnd,top rnd,ln&amp;fat,0"fat,choic,ckd,brsd</t>
  </si>
  <si>
    <t>Beef,rnd,top rnd,ln&amp;fat,0"fat,sel,ckd,brsd</t>
  </si>
  <si>
    <t>Beef,rnd,top rnd,ln&amp;fat,1/8"fat,all grds,ckd,brsd</t>
  </si>
  <si>
    <t>Beef,rnd,top rnd,ln&amp;fat,1/8"fat,choic,ckd,brsd</t>
  </si>
  <si>
    <t>Beef,rnd,top rnd,ln&amp;fat,1/8"fat,choic,ckd,pan-fried</t>
  </si>
  <si>
    <t>Beef,rnd,top rnd,ln&amp;fat,1/8"fat,prime,raw</t>
  </si>
  <si>
    <t>Beef,rnd,top rnd,ln&amp;fat,1/8"fat,sel,ckd,brsd</t>
  </si>
  <si>
    <t>Beef,rnd,top rnd,ln,0"fat,all grds,ckd,brsd</t>
  </si>
  <si>
    <t>Beef,rnd,top rnd,ln,0"fat,choic,ckd,brsd</t>
  </si>
  <si>
    <t>Beef,rnd,top rnd,ln,0"fat,sel,ckd,brsd</t>
  </si>
  <si>
    <t>Beef,rnd,top rnd,ln,1/8" fat,choic,ckd,pan-fried</t>
  </si>
  <si>
    <t>Beef,rnd,top rnd,steak,ln &amp; fat,1/8" fat,choic,ckd,brld</t>
  </si>
  <si>
    <t>Beef,rnd,top rnd,steak,ln &amp; fat,1/8" fat,prime,ckd,brld</t>
  </si>
  <si>
    <t>Beef,rnd,top rnd,steak,ln &amp; fat,1/8" fat,sel,ckd,brld</t>
  </si>
  <si>
    <t>Beef,rnd,top rnd,steak,ln,0" fat,choic,ckd,brld</t>
  </si>
  <si>
    <t>Beef,rnd,top rnd,steak,ln,1/8" fat,all grds,ckd,brld</t>
  </si>
  <si>
    <t>Beef,rnd,top rnd,steak,ln,1/8" fat,all grds,raw</t>
  </si>
  <si>
    <t>Beef,rnd,top rnd,steak,ln,1/8" fat,choic,ckd,brld</t>
  </si>
  <si>
    <t>Beef,rnd,top rnd,steak,ln,1/8" fat,choic,raw</t>
  </si>
  <si>
    <t>Beef,rnd,top rnd,steak,ln,1/8" fat,sel,ckd,brld</t>
  </si>
  <si>
    <t>Beef,rnd,top rnd,steak,ln,1/8" fat,sel,raw</t>
  </si>
  <si>
    <t>Beef,shank crosscuts,ln,1/4"fat,choic,ckd,simmrd</t>
  </si>
  <si>
    <t>Beef,shank crosscuts,ln,1/4"fat,choic,raw</t>
  </si>
  <si>
    <t>Beef,shldr pot rst or steak,bnless,ln &amp; fat,0" fat,choic,raw</t>
  </si>
  <si>
    <t>Beef,shldr pot rst or steak,bnless,ln &amp; fat,0" fat,sel,raw</t>
  </si>
  <si>
    <t>Beef,shldr pot rst or steak,bnless,ln,0" fat,all grds,raw</t>
  </si>
  <si>
    <t>Beef,shldr pot rst or steak,bnless,ln,0" fat,choic,raw</t>
  </si>
  <si>
    <t>Beef,shldr pot rst or steak,bnless,ln,0" fat,sel,raw</t>
  </si>
  <si>
    <t>Beef,shldr pot rst or stk,bnls,ln &amp; fat,0" fat,all grds,r</t>
  </si>
  <si>
    <t>Beef,shldr pot rst,bnless,ln &amp; fat,0" fat,all grds,ckd,brsd</t>
  </si>
  <si>
    <t>Beef,shldr pot rst,bnless,ln &amp; fat,0" fat,choic,ckd,brsd</t>
  </si>
  <si>
    <t>Beef,shldr pot rst,bnless,ln &amp; fat,0" fat,sel,ckd,brsd</t>
  </si>
  <si>
    <t>Beef,shldr pot rst,bnless,ln,0" fat,all grds,ckd,brsd</t>
  </si>
  <si>
    <t>Beef,shldr pot rst,bnless,ln,0" fat,choic,ckd,brsd</t>
  </si>
  <si>
    <t>Beef,shldr pot rst,bnless,ln,0" fat,sel,ckd,brsd</t>
  </si>
  <si>
    <t>Beef,shldr steak,bnless,ln &amp; fat,0" fat,all grds,ckd,grilled</t>
  </si>
  <si>
    <t>Beef,shldr steak,bnless,ln &amp; fat,0" fat,choic,ckd,grilled</t>
  </si>
  <si>
    <t>Beef,shldr steak,bnless,ln &amp; fat,0" fat,sel,ckd,grilled</t>
  </si>
  <si>
    <t>Beef,shldr steak,bnless,ln,0" fat,all grds,ckd,grilled</t>
  </si>
  <si>
    <t>Beef,shldr steak,bnless,ln,0" fat,sel,ckd,grilled</t>
  </si>
  <si>
    <t>Beef,shldr top blade steak,bnless,ln &amp; fat,0" fat,choic,raw</t>
  </si>
  <si>
    <t>Beef,shldr top blade steak,bnless,ln &amp; fat,0" fat,sel,raw</t>
  </si>
  <si>
    <t>Beef,shldr top blade steak,bnless,ln,0" fat,all grds,ckd,gri</t>
  </si>
  <si>
    <t>Beef,shldr top blade steak,bnless,ln,0" fat,all grds,raw</t>
  </si>
  <si>
    <t>Beef,shldr top blade steak,bnless,ln,0" fat,choic,ckd,grille</t>
  </si>
  <si>
    <t>Beef,shldr top blade steak,bnless,ln,0" fat,choic,raw</t>
  </si>
  <si>
    <t>Beef,shldr top blade steak,bnless,ln,0" fat,sel,ckd,grilled</t>
  </si>
  <si>
    <t>Beef,shldr top blade steak,bnless,ln,0" fat,sel,raw</t>
  </si>
  <si>
    <t>Beef,shldr top blade steak,bnls,ln &amp; fat,0" fat,all grds,raw</t>
  </si>
  <si>
    <t>Beef,shldr top blade stk,bnles,ln &amp; fat,0" ,all grds,ckd,g</t>
  </si>
  <si>
    <t>Beef,shldr top blde stk,bnls,ln &amp; fat,0" fat,sel,ckd,g</t>
  </si>
  <si>
    <t>Beef,shldr top blde stk,bns,ln &amp; fat,0" fat,choic,ckd,g</t>
  </si>
  <si>
    <t>Beef,shrt loin,prtrhs steak,ln&amp;fat,1/8"fat,all grds,ckd,brld</t>
  </si>
  <si>
    <t>Beef,shrt loin,prtrhs steak,ln&amp;fat,1/8"fat,all grds,raw</t>
  </si>
  <si>
    <t>Beef,shrt loin,prtrhs steak,ln&amp;fat,1/8"fat,choic,ckd,brld</t>
  </si>
  <si>
    <t>Beef,shrt loin,prtrhs steak,ln&amp;fat,1/8"fat,choic,raw</t>
  </si>
  <si>
    <t>Beef,shrt loin,prtrhs steak,ln&amp;fat,1/8"fat,sel,ckd,brld</t>
  </si>
  <si>
    <t>Beef,shrt loin,prtrhs steak,ln&amp;fat,1/8"fat,sel,raw</t>
  </si>
  <si>
    <t>Beef,shrt loin,prtrhs steak,ln,0" fat,all grds,ckd,brld</t>
  </si>
  <si>
    <t>Beef,shrt loin,prtrhs steak,ln,0" fat,choic,ckd,brld</t>
  </si>
  <si>
    <t>Beef,shrt loin,prtrhs steak,ln,0" fat,sel,ckd,brld</t>
  </si>
  <si>
    <t>Beef,shrt loin,prtrhs stk,ln &amp; fat,0" fat,all grds,ckd,brld</t>
  </si>
  <si>
    <t>Beef,shrt loin,prtrhs stk,ln &amp; fat,0" fat,usda sel,ckd,brld</t>
  </si>
  <si>
    <t>Beef,shrt loin,t-bone steak,ln&amp;fat,1/8"fat,all grds,ckd,brld</t>
  </si>
  <si>
    <t>Beef,shrt loin,t-bone steak,ln&amp;fat,1/8"fat,all grds,raw</t>
  </si>
  <si>
    <t>Beef,shrt loin,t-bone steak,ln&amp;fat,1/8"fat,choic,ckd,brld</t>
  </si>
  <si>
    <t>Beef,shrt loin,t-bone steak,ln&amp;fat,1/8"fat,choic,raw</t>
  </si>
  <si>
    <t>Beef,shrt loin,t-bone steak,ln&amp;fat,1/8"fat,sel,ckd,brld</t>
  </si>
  <si>
    <t>Beef,shrt loin,t-bone steak,ln&amp;fat,1/8"fat,sel,raw</t>
  </si>
  <si>
    <t>Beef,shrt loin,t-bone steak,ln,0" fat,all grds,ckd,brld</t>
  </si>
  <si>
    <t>Beef,shrt loin,t-bone steak,ln,0" fat,choic,ckd,brld</t>
  </si>
  <si>
    <t>Beef,shrt loin,t-bone steak,ln,0" fat,sel,ckd,brld</t>
  </si>
  <si>
    <t>Beef,shrt loin,t-bone steak,ln,1/4" fat,all grds,ckd,brld</t>
  </si>
  <si>
    <t>Beef,shrt loin,t-bone stk,ln &amp; fat,0" fat,all grds,ckd,brld</t>
  </si>
  <si>
    <t>Beef,shrt loin,t-bone stk,ln &amp; fat,0" fat,usda sel,ckd,brld</t>
  </si>
  <si>
    <t>Beef,shrt loin,top loin,ln&amp;fat,1/8"fat,prime,ckd,brld</t>
  </si>
  <si>
    <t>Beef,shrt loin,top loin,steak,ln &amp; fat,0" fat,choic,ckd,brld</t>
  </si>
  <si>
    <t>Beef,shrt loin,top loin,steak,ln &amp; fat,0" fat,sel,ckd,brld</t>
  </si>
  <si>
    <t>Beef,shrt loin,top loin,steak,ln &amp; fat,1/8" fat,all grds,raw</t>
  </si>
  <si>
    <t>Beef,shrt loin,top loin,steak,ln &amp; fat,1/8" fat,choic,raw</t>
  </si>
  <si>
    <t>Beef,shrt loin,top loin,steak,ln &amp; fat,1/8" fat,prime,raw</t>
  </si>
  <si>
    <t>Beef,shrt loin,top loin,steak,ln &amp; fat,1/8" fat,sel,ckd,brld</t>
  </si>
  <si>
    <t>Beef,shrt loin,top loin,steak,ln &amp; fat,1/8" fat,sel,raw</t>
  </si>
  <si>
    <t>Beef,shrt loin,top loin,steak,ln,0" fat,all grds,ckd,brld</t>
  </si>
  <si>
    <t>Beef,shrt loin,top loin,steak,ln,0" fat,choic,ckd,brld</t>
  </si>
  <si>
    <t>Beef,shrt loin,top loin,steak,ln,0" fat,sel,ckd,brld</t>
  </si>
  <si>
    <t>Beef,shrt loin,top loin,steak,ln,1/8" fat,all grds,ckd,brld</t>
  </si>
  <si>
    <t>Beef,shrt loin,top loin,steak,ln,1/8" fat,all grds,raw</t>
  </si>
  <si>
    <t>Beef,shrt loin,top loin,steak,ln,1/8" fat,choic,ckd,brld</t>
  </si>
  <si>
    <t>Beef,shrt loin,top loin,steak,ln,1/8" fat,choic,raw</t>
  </si>
  <si>
    <t>Beef,shrt loin,top loin,steak,ln,1/8" fat,sel,ckd,brld</t>
  </si>
  <si>
    <t>Beef,shrt loin,top loin,steak,ln,1/8" fat,sel,raw</t>
  </si>
  <si>
    <t>Beef,shrt loin,top loin,stk,ln &amp; fat,0" fat,all grd,ckd,brld</t>
  </si>
  <si>
    <t>Beef,shrt loin,top loin,stk,ln &amp; ft,1/8" fat,choic,ckd,brld</t>
  </si>
  <si>
    <t>Beef,shrt loin,top loin,stk,ln &amp; ft,1/8" ft,all grd,ckd,brld</t>
  </si>
  <si>
    <t>Beef,tenderloin,ln&amp;fat,1/8"fat,prime,raw</t>
  </si>
  <si>
    <t>Beef,tenderloin,rst,ln &amp; fat,1/8" fat,all grds,ckd,rstd</t>
  </si>
  <si>
    <t>Beef,tenderloin,rst,ln &amp; fat,1/8" fat,choic,ckd,rstd</t>
  </si>
  <si>
    <t>Beef,tenderloin,rst,ln &amp; fat,1/8" fat,prime,ckd,rstd</t>
  </si>
  <si>
    <t>Beef,tenderloin,rst,ln &amp; fat,1/8" fat,sel,ckd,rstd</t>
  </si>
  <si>
    <t>Beef,tenderloin,steak,ln &amp; fat,0" fat,all grds,ckd,brld</t>
  </si>
  <si>
    <t>Beef,tenderloin,steak,ln &amp; fat,0" fat,choic,ckd,brld</t>
  </si>
  <si>
    <t>Beef,tenderloin,steak,ln &amp; fat,0" fat,sel,ckd,brld</t>
  </si>
  <si>
    <t>Beef,tenderloin,steak,ln &amp; fat,1/8" fat,all grds,ckd,brld</t>
  </si>
  <si>
    <t>Beef,tenderloin,steak,ln &amp; fat,1/8" fat,all grds,raw</t>
  </si>
  <si>
    <t>Beef,tenderloin,steak,ln &amp; fat,1/8" fat,choic,ckd,brld</t>
  </si>
  <si>
    <t>Beef,tenderloin,steak,ln &amp; fat,1/8" fat,choic,raw</t>
  </si>
  <si>
    <t>Beef,tenderloin,steak,ln &amp; fat,1/8" fat,prime,ckd,brld</t>
  </si>
  <si>
    <t>Beef,tenderloin,steak,ln &amp; fat,1/8" fat,sel,ckd,brld</t>
  </si>
  <si>
    <t>Beef,tenderloin,steak,ln &amp; fat,1/8" fat,sel,raw</t>
  </si>
  <si>
    <t>Beef,tenderloin,steak,ln,0" fat,all grds,ckd,brld</t>
  </si>
  <si>
    <t>Beef,tenderloin,steak,ln,0" fat,choic,ckd,brld</t>
  </si>
  <si>
    <t>Beef,tenderloin,steak,ln,0" fat,sel,ckd,brld</t>
  </si>
  <si>
    <t>Beef,tenderloin,steak,ln,1/8" fat,all grds,ckd,brld</t>
  </si>
  <si>
    <t>Beef,tenderloin,steak,ln,1/8" fat,all grds,raw</t>
  </si>
  <si>
    <t>Beef,tenderloin,steak,ln,1/8" fat,choic,ckd,brld</t>
  </si>
  <si>
    <t>Beef,tenderloin,steak,ln,1/8" fat,choic,raw</t>
  </si>
  <si>
    <t>Beef,tenderloin,steak,ln,1/8" fat,sel,ckd,brld</t>
  </si>
  <si>
    <t>Beef,tenderloin,steak,ln,1/8" fat,sel,raw</t>
  </si>
  <si>
    <t>Beef,top loin filet,bnless,ln &amp; fat,1/8" fat,choic,ckd,grild</t>
  </si>
  <si>
    <t>Beef,top loin filet,bnless,ln &amp; fat,1/8" fat,sel,ckd,grilled</t>
  </si>
  <si>
    <t>Beef,top loin filet,bnless,ln,1/8" fat,all grds,ckd,grilled</t>
  </si>
  <si>
    <t>Beef,top loin filet,bnless,ln,1/8" fat,choic,ckd,grilled</t>
  </si>
  <si>
    <t>Beef,top loin filet,bnless,ln,1/8" fat,sel,ckd,grilled</t>
  </si>
  <si>
    <t>Beef,top loin filet,bnls,ln &amp; fat,1/8" fat,all grds,ckd,grld</t>
  </si>
  <si>
    <t>Beef,top loin pet rst,bnls,ln &amp; fat,1/8" fat,al gds,ckd,rstd</t>
  </si>
  <si>
    <t>Beef,top loin peti rst,bnls,ln &amp; fat,1/8" fat,choic,ckd,rstd</t>
  </si>
  <si>
    <t>Beef,top loin petit rst/filt,bns,ln &amp; fat,1/8" fat,al grd,rw</t>
  </si>
  <si>
    <t>Beef,top loin petite roast/filet,bnless,ln,1/8" fat,choc,raw</t>
  </si>
  <si>
    <t>Beef,top loin petite roast/filet,bnless,ln,1/8" fat,sel,raw</t>
  </si>
  <si>
    <t>Beef,top loin petite rst,bnless,ln,1/8" fat,choic,ckd,rstd</t>
  </si>
  <si>
    <t>Beef,top loin petite rst,bnless,ln,1/8" fat,sel,ckd,rstd</t>
  </si>
  <si>
    <t>Beef,top loin petite rst,bnls,ln &amp; fat,1/8" fat,sel,ckd,rstd</t>
  </si>
  <si>
    <t>Beef,top loin petite rst,bnlss,ln,1/8" fat,all grds,ckd,rstd</t>
  </si>
  <si>
    <t>Beef,top loin petite rst/filet,bnls,ln &amp; fat,1/8" fat,chc,rw</t>
  </si>
  <si>
    <t>Beef,top loin petite rst/filet,bnls,ln &amp; fat,1/8" fat,sel,rw</t>
  </si>
  <si>
    <t>Beef,top loin petite rst/filet,bnls,ln,1/8" fat,all grds,raw</t>
  </si>
  <si>
    <t>Beef,top sirloin,steak,ln &amp; fat,0" fat,all grds,ckd,brld</t>
  </si>
  <si>
    <t>Beef,top sirloin,steak,ln &amp; fat,0" fat,choic,ckd,brld</t>
  </si>
  <si>
    <t>Beef,top sirloin,steak,ln &amp; fat,0" fat,sel,ckd,brld</t>
  </si>
  <si>
    <t>Beef,top sirloin,steak,ln &amp; fat,1/8" fat,all grds,ckd,brld</t>
  </si>
  <si>
    <t>Beef,top sirloin,steak,ln &amp; fat,1/8" fat,all grds,raw</t>
  </si>
  <si>
    <t>Beef,top sirloin,steak,ln &amp; fat,1/8" fat,choic,ckd,brld</t>
  </si>
  <si>
    <t>Beef,top sirloin,steak,ln &amp; fat,1/8" fat,choic,ckd,pan-fried</t>
  </si>
  <si>
    <t>Beef,top sirloin,steak,ln &amp; fat,1/8" fat,choic,raw</t>
  </si>
  <si>
    <t>Beef,top sirloin,steak,ln &amp; fat,1/8" fat,sel,ckd,brld</t>
  </si>
  <si>
    <t>Beef,top sirloin,steak,ln &amp; fat,1/8" fat,sel,raw</t>
  </si>
  <si>
    <t>Beef,top sirloin,steak,ln,0" fat,all grds,ckd,brld</t>
  </si>
  <si>
    <t>Beef,top sirloin,steak,ln,0" fat,choic,ckd,brld</t>
  </si>
  <si>
    <t>Beef,top sirloin,steak,ln,0" fat,sel,ckd,brld</t>
  </si>
  <si>
    <t>Beef,top sirloin,steak,ln,1/8" fat,all grds,ckd,brld</t>
  </si>
  <si>
    <t>Beef,top sirloin,steak,ln,1/8" fat,all grds,raw</t>
  </si>
  <si>
    <t>Beef,top sirloin,steak,ln,1/8" fat,choic,ckd,brld</t>
  </si>
  <si>
    <t>Beef,top sirloin,steak,ln,1/8" fat,choic,raw</t>
  </si>
  <si>
    <t>Beef,top sirloin,steak,ln,1/8" fat,sel,ckd,brld</t>
  </si>
  <si>
    <t>Beef,top sirloin,steak,ln,1/8" fat,sel,raw</t>
  </si>
  <si>
    <t>Beef,var meats&amp;by-products,brain,raw</t>
  </si>
  <si>
    <t>Beef,var meats&amp;by-products,heart,ckd,simmrd</t>
  </si>
  <si>
    <t>Beef,var meats&amp;by-products,heart,raw</t>
  </si>
  <si>
    <t>Beef,var meats&amp;by-products,kidneys,raw</t>
  </si>
  <si>
    <t>Beef,var meats&amp;by-products,lungs,raw</t>
  </si>
  <si>
    <t>Beef,var meats&amp;by-products,tongue,ckd,simmrd</t>
  </si>
  <si>
    <t>Beef,var meats&amp;by-products,tongue,raw</t>
  </si>
  <si>
    <t>Bf,bttm srloin,tri-tip rst,ln &amp; fat,0" fat,all grds,ckd,rstd</t>
  </si>
  <si>
    <t>Bf,chk eye cntry-stl ribs,bnls,ln,0" fat,all grds, ckd, brsd</t>
  </si>
  <si>
    <t>Bf,loin,bttm sirloin butt,tri-tip,ln,0" fat,all grd,ckd,rstd</t>
  </si>
  <si>
    <t>Bf,rib,eye,sml end (rib 10-12),ln &amp; ft,0" fat,choic,ckd,brld</t>
  </si>
  <si>
    <t>POULTRIES</t>
  </si>
  <si>
    <t>Chicken,broiler or fryer,meat&amp;skn&amp;giblets&amp;neck,fried,batter</t>
  </si>
  <si>
    <t>Chicken,broilers or fryers,back,meat only,ckd,fried</t>
  </si>
  <si>
    <t>Chicken,broilers or fryers,back,meat only,ckd,rotisserie,ori</t>
  </si>
  <si>
    <t>Chicken,broilers or fryers,back,meat only,ckd,rstd</t>
  </si>
  <si>
    <t>Chicken,broilers or fryers,back,meat only,ckd,stwd</t>
  </si>
  <si>
    <t>Chicken,broilers or fryers,back,meat only,raw</t>
  </si>
  <si>
    <t>Chicken,broilers or fryers,back,meat&amp;skn,ckd,fried,batter</t>
  </si>
  <si>
    <t>Chicken,broilers or fryers,back,meat&amp;skn,ckd,fried,flr</t>
  </si>
  <si>
    <t>Chicken,broilers or fryers,back,meat&amp;skn,ckd,rstd</t>
  </si>
  <si>
    <t>Chicken,broilers or fryers,back,meat&amp;skn,ckd,stwd</t>
  </si>
  <si>
    <t>Chicken,broilers or fryers,back,meat&amp;skn,raw</t>
  </si>
  <si>
    <t>Chicken,broilers or fryers,breast,meat only,ckd,fried</t>
  </si>
  <si>
    <t>Chicken,broilers or fryers,breast,meat only,ckd,rotisserie,o</t>
  </si>
  <si>
    <t>Chicken,broilers or fryers,breast,meat only,ckd,rstd</t>
  </si>
  <si>
    <t>Chicken,broilers or fryers,breast,meat only,ckd,stwd</t>
  </si>
  <si>
    <t>Chicken,broilers or fryers,breast,meat only,raw</t>
  </si>
  <si>
    <t>Chicken,broilers or fryers,breast,meat&amp;skn,ckd,fried,batter</t>
  </si>
  <si>
    <t>Chicken,broilers or fryers,breast,meat&amp;skn,ckd,fried,flr</t>
  </si>
  <si>
    <t>Chicken,broilers or fryers,breast,meat&amp;skn,ckd,rstd</t>
  </si>
  <si>
    <t>Chicken,broilers or fryers,breast,meat&amp;skn,ckd,stwd</t>
  </si>
  <si>
    <t>Chicken,broilers or fryers,breast,meat&amp;skn,raw</t>
  </si>
  <si>
    <t>Chicken,broilers or fryers,dk meat,drumstk,meat oly,ckd,brsd</t>
  </si>
  <si>
    <t>Chicken,broilers or fryers,dk meat,drumstk,meat only,ckd,rst</t>
  </si>
  <si>
    <t>Chicken,broilers or fryers,dk meat,drumstk,meat only,raw</t>
  </si>
  <si>
    <t>Chicken,broilers or fryers,dk meat,drumstk,mt &amp; skn,ckd,brsd</t>
  </si>
  <si>
    <t>Chicken,broilers or fryers,dk meat,meat &amp; skn,raw</t>
  </si>
  <si>
    <t>Chicken,broilers or fryers,dk meat,meat only,ckd,fried</t>
  </si>
  <si>
    <t>Chicken,broilers or fryers,dk meat,meat only,ckd,rstd</t>
  </si>
  <si>
    <t>Chicken,broilers or fryers,dk meat,meat only,ckd,stwd</t>
  </si>
  <si>
    <t>Chicken,broilers or fryers,dk meat,meat only,raw</t>
  </si>
  <si>
    <t>Chicken,broilers or fryers,dk meat,meat&amp;skn,ckd,fried,batter</t>
  </si>
  <si>
    <t>Chicken,broilers or fryers,dk meat,meat&amp;skn,ckd,fried,flr</t>
  </si>
  <si>
    <t>Chicken,broilers or fryers,dk meat,meat&amp;skn,ckd,rstd</t>
  </si>
  <si>
    <t>Chicken,broilers or fryers,dk meat,meat&amp;skn,ckd,stwd</t>
  </si>
  <si>
    <t>Chicken,broilers or fryers,dk meat,thigh,meat &amp; skn,ckd,brsd</t>
  </si>
  <si>
    <t>Chicken,broilers or fryers,dk meat,thigh,meat only,ckd,brsd</t>
  </si>
  <si>
    <t>Chicken,broilers or fryers,dk meat,thigh,meat only,raw</t>
  </si>
  <si>
    <t>Chicken,broilers or fryers,drumstk,meat only,ckd,fried</t>
  </si>
  <si>
    <t>Chicken,broilers or fryers,drumstk,meat only,ckd,rotisserie,</t>
  </si>
  <si>
    <t>Chicken,broilers or fryers,drumstk,meat only,ckd,stwd</t>
  </si>
  <si>
    <t>Chicken,broilers or fryers,drumstk,meat&amp;skn,ckd,fried,batter</t>
  </si>
  <si>
    <t>Chicken,broilers or fryers,drumstk,meat&amp;skn,ckd,fried,flr</t>
  </si>
  <si>
    <t>Chicken,broilers or fryers,drumstk,meat&amp;skn,ckd,rstd</t>
  </si>
  <si>
    <t>Chicken,broilers or fryers,drumstk,meat&amp;skn,ckd,stwd</t>
  </si>
  <si>
    <t>Chicken,broilers or fryers,drumstk,meat&amp;skn,raw</t>
  </si>
  <si>
    <t>Chicken,broilers or fryers,leg,meat only,ckd,fried</t>
  </si>
  <si>
    <t>Chicken,broilers or fryers,leg,meat only,ckd,rstd</t>
  </si>
  <si>
    <t>Chicken,broilers or fryers,leg,meat only,ckd,stwd</t>
  </si>
  <si>
    <t>Chicken,broilers or fryers,leg,meat only,raw</t>
  </si>
  <si>
    <t>Chicken,broilers or fryers,leg,meat&amp;skn,ckd,fried,batter</t>
  </si>
  <si>
    <t>Chicken,broilers or fryers,leg,meat&amp;skn,ckd,fried,flr</t>
  </si>
  <si>
    <t>Chicken,broilers or fryers,leg,meat&amp;skn,ckd,rstd</t>
  </si>
  <si>
    <t>Chicken,broilers or fryers,leg,meat&amp;skn,ckd,stwd</t>
  </si>
  <si>
    <t>Chicken,broilers or fryers,leg,meat&amp;skn,raw</t>
  </si>
  <si>
    <t>Chicken,broilers or fryers,lt meat,meat &amp; skn,raw</t>
  </si>
  <si>
    <t>Chicken,broilers or fryers,lt meat,meat only,ckd,fried</t>
  </si>
  <si>
    <t>Chicken,broilers or fryers,lt meat,meat only,ckd,rstd</t>
  </si>
  <si>
    <t>Chicken,broilers or fryers,lt meat,meat only,ckd,stwd</t>
  </si>
  <si>
    <t>Chicken,broilers or fryers,lt meat,meat only,raw</t>
  </si>
  <si>
    <t>Chicken,broilers or fryers,lt meat,meat&amp;skn,ckd,fried,batter</t>
  </si>
  <si>
    <t>Chicken,broilers or fryers,lt meat,meat&amp;skn,ckd,fried,flr</t>
  </si>
  <si>
    <t>Chicken,broilers or fryers,lt meat,meat&amp;skn,ckd,rstd</t>
  </si>
  <si>
    <t>Chicken,broilers or fryers,lt meat,meat&amp;skn,ckd,stwd</t>
  </si>
  <si>
    <t>Chicken,broilers or fryers,meat &amp; skn,raw</t>
  </si>
  <si>
    <t>Chicken,broilers or fryers,meat only,ckd,fried</t>
  </si>
  <si>
    <t>Chicken,broilers or fryers,meat only,raw</t>
  </si>
  <si>
    <t>Chicken,broilers or fryers,meat only,rstd</t>
  </si>
  <si>
    <t>Chicken,broilers or fryers,meat only,stwd</t>
  </si>
  <si>
    <t>Chicken,broilers or fryers,meat&amp;skn&amp;giblets&amp;neck,fried,flr</t>
  </si>
  <si>
    <t>Chicken,broilers or fryers,meat&amp;skn&amp;giblets&amp;neck,raw</t>
  </si>
  <si>
    <t>Chicken,broilers or fryers,meat&amp;skn&amp;giblets&amp;neck,rstd</t>
  </si>
  <si>
    <t>Chicken,broilers or fryers,meat&amp;skn&amp;giblets&amp;neck,stwd</t>
  </si>
  <si>
    <t>Chicken,broilers or fryers,meat&amp;skn,ckd,fried,batter</t>
  </si>
  <si>
    <t>Chicken,broilers or fryers,meat&amp;skn,ckd,fried,flr</t>
  </si>
  <si>
    <t>Chicken,broilers or fryers,meat&amp;skn,ckd,rstd</t>
  </si>
  <si>
    <t>Chicken,broilers or fryers,meat&amp;skn,ckd,stwd</t>
  </si>
  <si>
    <t>Chicken,broilers or fryers,neck,meat only,ckd,fried</t>
  </si>
  <si>
    <t>Chicken,broilers or fryers,neck,meat only,ckd,simmrd</t>
  </si>
  <si>
    <t>Chicken,broilers or fryers,neck,meat only,raw</t>
  </si>
  <si>
    <t>Chicken,broilers or fryers,neck,meat&amp;skn,ckd simmrd</t>
  </si>
  <si>
    <t>Chicken,broilers or fryers,neck,meat&amp;skn,ckd,fried,batter</t>
  </si>
  <si>
    <t>Chicken,broilers or fryers,neck,meat&amp;skn,ckd,fried,flr</t>
  </si>
  <si>
    <t>Chicken,broilers or fryers,neck,meat&amp;skn,raw</t>
  </si>
  <si>
    <t>Chicken,broilers or fryers,thigh,meat only,ckd,fried</t>
  </si>
  <si>
    <t>Chicken,broilers or fryers,thigh,meat only,ckd,rotisserie,or</t>
  </si>
  <si>
    <t>Chicken,broilers or fryers,thigh,meat only,ckd,rstd</t>
  </si>
  <si>
    <t>Chicken,broilers or fryers,thigh,meat only,ckd,stwd</t>
  </si>
  <si>
    <t>Chicken,broilers or fryers,thigh,meat&amp;skn,ckd,fried,batter</t>
  </si>
  <si>
    <t>Chicken,broilers or fryers,thigh,meat&amp;skn,ckd,fried,flr</t>
  </si>
  <si>
    <t>Chicken,broilers or fryers,thigh,meat&amp;skn,ckd,rstd</t>
  </si>
  <si>
    <t>Chicken,broilers or fryers,thigh,meat&amp;skn,ckd,stwd</t>
  </si>
  <si>
    <t>Chicken,broilers or fryers,thigh,meat&amp;skn,raw</t>
  </si>
  <si>
    <t>Chicken,broilers or fryers,wing,meat only,ckd,fried</t>
  </si>
  <si>
    <t>Chicken,broilers or fryers,wing,meat only,ckd,rotisserie,ori</t>
  </si>
  <si>
    <t>Chicken,broilers or fryers,wing,meat only,ckd,rstd</t>
  </si>
  <si>
    <t>Chicken,broilers or fryers,wing,meat only,ckd,stwd</t>
  </si>
  <si>
    <t>Chicken,broilers or fryers,wing,meat only,raw</t>
  </si>
  <si>
    <t>Chicken,broilers or fryers,wing,meat&amp;skn,ckd,fried,batter</t>
  </si>
  <si>
    <t>Chicken,broilers or fryers,wing,meat&amp;skn,ckd,fried,flr</t>
  </si>
  <si>
    <t>Chicken,broilers or fryers,wing,meat&amp;skn,ckd,rstd</t>
  </si>
  <si>
    <t>Chicken,broilers or fryers,wing,meat&amp;skn,ckd,stwd</t>
  </si>
  <si>
    <t>Chicken,broilers or fryers,wing,meat&amp;skn,raw</t>
  </si>
  <si>
    <t>Chicken,capons,meat&amp;skn&amp;giblets&amp;neck,ckd,rstd</t>
  </si>
  <si>
    <t>Chicken,capons,meat&amp;skn&amp;giblets&amp;neck,raw</t>
  </si>
  <si>
    <t>Chicken,capons,meat&amp;skn,ckd,rstd</t>
  </si>
  <si>
    <t>Chicken,capons,meat&amp;skn,raw</t>
  </si>
  <si>
    <t>Chicken,cornish game hens,meat only,ckd,rstd</t>
  </si>
  <si>
    <t>Chicken,cornish game hens,meat only,raw</t>
  </si>
  <si>
    <t>Chicken,cornish game hens,meat&amp;skn,ckd,rstd</t>
  </si>
  <si>
    <t>Chicken,cornish game hens,meat&amp;skn,raw</t>
  </si>
  <si>
    <t>Chicken,gizzard,all classes,ckd,simmrd</t>
  </si>
  <si>
    <t>Chicken,roasting,dk meat,meat only,ckd,rstd</t>
  </si>
  <si>
    <t>Chicken,roasting,dk meat,meat only,raw</t>
  </si>
  <si>
    <t>Chicken,roasting,lt meat,meat only,ckd,rstd</t>
  </si>
  <si>
    <t>Chicken,roasting,lt meat,meat only,raw</t>
  </si>
  <si>
    <t>Chicken,roasting,meat only,ckd,rstd</t>
  </si>
  <si>
    <t>Chicken,roasting,meat only,raw</t>
  </si>
  <si>
    <t>Chicken,roasting,meat&amp;skn&amp;giblets&amp;neck,ckd,rstd</t>
  </si>
  <si>
    <t>Chicken,roasting,meat&amp;skn&amp;giblets&amp;neck,raw</t>
  </si>
  <si>
    <t>Chicken,roasting,meat&amp;skn,ckd,rstd</t>
  </si>
  <si>
    <t>Chicken,roasting,meat&amp;skn,raw</t>
  </si>
  <si>
    <t>Chicken,stewing,dk meat,meat only,ckd,stwd</t>
  </si>
  <si>
    <t>Chicken,stewing,dk meat,meat only,raw</t>
  </si>
  <si>
    <t>Chicken,stewing,lt meat,meat only,ckd,stwd</t>
  </si>
  <si>
    <t>Chicken,stewing,lt meat,meat only,raw</t>
  </si>
  <si>
    <t>Chicken,stewing,meat &amp; skn,&amp; giblets &amp; neck,ckd,stwd</t>
  </si>
  <si>
    <t>Chicken,stewing,meat only,ckd,stwd</t>
  </si>
  <si>
    <t>Chicken,stewing,meat only,raw</t>
  </si>
  <si>
    <t>Chicken,stewing,meat&amp;skn,&amp;giblets&amp;neck,raw</t>
  </si>
  <si>
    <t>Chicken,stewing,meat&amp;skn,ckd,stwd</t>
  </si>
  <si>
    <t>Chicken,stewing,meat&amp;skn,raw</t>
  </si>
  <si>
    <t>Chicken,wing,frz,glazed,barbecue flav</t>
  </si>
  <si>
    <t>Chicken,wing,frz,glazed,barbecue flav,htd (microwave)</t>
  </si>
  <si>
    <t>Chicken,wing,frz,glazed,bbq flav,htd (conventional oven)</t>
  </si>
  <si>
    <t>Fast foods,chick,breaded&amp;fried,dk meat (drumstk or thigh)</t>
  </si>
  <si>
    <t>Fast foods,chick,breaded&amp;fried,lt meat (breast or wing)</t>
  </si>
  <si>
    <t>Kentucky fried chick,fried chick,original recipe,breast,meat</t>
  </si>
  <si>
    <t>Kentucky fried chick,orig rcpe,drmstk,mt ony,skn brdng rmvd</t>
  </si>
  <si>
    <t>Kentucky fried chick,org rec,thigh,meat only,skn &amp; brng rmvd</t>
  </si>
  <si>
    <t>Kentucky fried chick,org rcp,wing,meat only,skn &amp; brdng rmvd</t>
  </si>
  <si>
    <t>Kentucky fried chickcrispy,brst,mt only,skn &amp; brdng rmvd</t>
  </si>
  <si>
    <t>Kentucky fried chick crspy,drmstk,mt onlyskn &amp; brdng rmvd</t>
  </si>
  <si>
    <t>Kentucky fried chick crispy,thgh,meat only,skn &amp; brding rmvd</t>
  </si>
  <si>
    <t>Kentucky fried chick crispy,wing,meat only,skn &amp; brding rmvd</t>
  </si>
  <si>
    <t>Kentucky fried chick orig recipe,breast,meat &amp; skn w/ brding</t>
  </si>
  <si>
    <t>Kentucky fried chick org recipe,drumstk,meat &amp; skn w/ brding</t>
  </si>
  <si>
    <t>Kentucky fried chick,org recipe,thigh,meat &amp; skn w/ brding</t>
  </si>
  <si>
    <t>Kentucky fried chick org recipe,wing,meat &amp; skn w/ brding</t>
  </si>
  <si>
    <t>Kentucky fried chick crispy,breast,meat &amp; skn w/ brding</t>
  </si>
  <si>
    <t>Kentucky fried chick crispy,drumstk,meat &amp; skn w/ brding</t>
  </si>
  <si>
    <t>Kentucky fried chick crispy,thigh,meat &amp; skn w/ breading</t>
  </si>
  <si>
    <t>Kentucky fried chick crispy,wing,meat &amp; skn w/ breading</t>
  </si>
  <si>
    <t>Popeyes, chick,mild,breast,meat only,skn &amp; brding removed</t>
  </si>
  <si>
    <t>Popeyes,fried chick,mild,drumstk,meat only,skn &amp; breading re</t>
  </si>
  <si>
    <t>Popeyes,fried chck,mild,thigh,meat only,skn &amp; brding removed</t>
  </si>
  <si>
    <t>Popeyes,fried chick,mild,wing,meat only,skn &amp; brding removed</t>
  </si>
  <si>
    <t>Popeyes,fried chick,mild,breast,meat &amp; skn w/ breading</t>
  </si>
  <si>
    <t>Popeyes,fried chick,mild,drumstk,meat &amp; skn w/ breading</t>
  </si>
  <si>
    <t>Popeyes,fried chick,mild,thigh,meat &amp; skn w/ breading</t>
  </si>
  <si>
    <t>Popeyes,fried chick,mild,wing,meat &amp; skn w/ breading</t>
  </si>
  <si>
    <t>Fast foods,fried chick,breast,meat only,skn &amp; brding removed</t>
  </si>
  <si>
    <t>Fast foods,fried chick,drmstk,meat only,skn &amp; brding removed</t>
  </si>
  <si>
    <t>Fast foods,fried chick,thigh,meat only,skn &amp; breding removed</t>
  </si>
  <si>
    <t>Fast foods,fried chick,wing,meat only,skn &amp; breading removed</t>
  </si>
  <si>
    <t>Fast foods,fried chick,breast,meat &amp; skn &amp; breading</t>
  </si>
  <si>
    <t>Fast foods,fried chick,drumstk,meat &amp; skn w/ breading</t>
  </si>
  <si>
    <t>Fast foods,fried chick,thigh,meat &amp; skn &amp; breading</t>
  </si>
  <si>
    <t>Fast foods,fried chick,wing,meat &amp; skn &amp; breading</t>
  </si>
  <si>
    <t>Duck,domesticated,meat only,ckd,rstd</t>
  </si>
  <si>
    <t>Duck,domesticated,meat only,raw</t>
  </si>
  <si>
    <t>Duck,domesticated,meat&amp;skn,ckd,rstd</t>
  </si>
  <si>
    <t>Duck,domesticated,meat&amp;skn,raw</t>
  </si>
  <si>
    <t>Duck,wild,breast,meat only,raw</t>
  </si>
  <si>
    <t>Duck,wild,meat&amp;skn,raw</t>
  </si>
  <si>
    <t>Duck,yng duckl,dom,wh pekin,leg,meat,bone in,ckd wo/skn,brsd</t>
  </si>
  <si>
    <t>Duck,yng duckling,dom,wh pekin,leg,meat&amp;skn,bone in,ckd,rstd</t>
  </si>
  <si>
    <t>Goose,domesticated,meat only,ckd,rstd</t>
  </si>
  <si>
    <t>Goose,domesticated,meat only,raw</t>
  </si>
  <si>
    <t>Goose,domesticated,meat&amp;skn,ckd,rstd</t>
  </si>
  <si>
    <t>Goose,domesticated,meat&amp;skn,raw</t>
  </si>
  <si>
    <t>Guinea hen,meat only,raw</t>
  </si>
  <si>
    <t>Guinea hen,meat&amp;skn,raw</t>
  </si>
  <si>
    <t>Pheasant,raw,meat only</t>
  </si>
  <si>
    <t>Pheasant,raw,meat&amp;skn</t>
  </si>
  <si>
    <t>Quail,meat and skin,raw</t>
  </si>
  <si>
    <t>Quail,meat only,raw</t>
  </si>
  <si>
    <t>Squab,(pigeon),meat only,raw</t>
  </si>
  <si>
    <t>Squab,(pigeon),meat&amp;skn,raw</t>
  </si>
  <si>
    <t>Turkey breast,pre-basted,meat&amp;skn,ckd,rstd</t>
  </si>
  <si>
    <t>Turkey thigh,pre-basted,meat&amp;skn,ckd,rstd</t>
  </si>
  <si>
    <t>Turkey,all classes,back,meat&amp;skn,ckd,rstd</t>
  </si>
  <si>
    <t>Turkey,all classes,back,meat&amp;skn,raw</t>
  </si>
  <si>
    <t>Turkey,all classes,breast,meat&amp;skn,ckd,rstd</t>
  </si>
  <si>
    <t>Turkey,all classes,breast,meat&amp;skn,raw</t>
  </si>
  <si>
    <t>Turkey,all classes,dk meat,ckd,rstd</t>
  </si>
  <si>
    <t>Turkey,all classes,dk meat,meat&amp;skn,ckd,rstd</t>
  </si>
  <si>
    <t>Turkey,all classes,dk meat,meat&amp;skn,raw</t>
  </si>
  <si>
    <t>Turkey,all classes,dk meat,raw</t>
  </si>
  <si>
    <t>Turkey,all classes,leg,meat&amp;skn,ckd,rstd</t>
  </si>
  <si>
    <t>Turkey,all classes,leg,meat&amp;skn,raw</t>
  </si>
  <si>
    <t>Turkey,all classes,lt meat,ckd,rstd</t>
  </si>
  <si>
    <t>Turkey,all classes,lt meat,meat&amp;skn,ckd,rstd</t>
  </si>
  <si>
    <t>Turkey,all classes,lt meat,meat&amp;skn,raw</t>
  </si>
  <si>
    <t>Turkey,all classes,lt meat,raw</t>
  </si>
  <si>
    <t>Turkey,all classes,meat only,ckd,rstd</t>
  </si>
  <si>
    <t>Turkey,all classes,meat only,raw</t>
  </si>
  <si>
    <t>Turkey,all classes,meat&amp;skn&amp;giblets&amp;neck,ckd,rstd</t>
  </si>
  <si>
    <t>Turkey,all classes,meat&amp;skn&amp;giblets&amp;neck,raw</t>
  </si>
  <si>
    <t>Turkey,all classes,meat&amp;skn,ckd,rstd</t>
  </si>
  <si>
    <t>Turkey,all classes,meat&amp;skn,raw</t>
  </si>
  <si>
    <t>Turkey,all classes,neck,meat only,ckd,simmrd</t>
  </si>
  <si>
    <t>Turkey,all classes,neck,meat only,raw</t>
  </si>
  <si>
    <t>Turkey,all classes,wing,meat&amp;skn,ckd,rstd</t>
  </si>
  <si>
    <t>Turkey,all classes,wing,meat&amp;skn,raw</t>
  </si>
  <si>
    <t>Turkey,fryer-roasters,back,meat only,ckd,rstd</t>
  </si>
  <si>
    <t>Turkey,fryer-roasters,back,meat only,raw</t>
  </si>
  <si>
    <t>Turkey,fryer-roasters,back,meat&amp;skn,ckd,rstd</t>
  </si>
  <si>
    <t>Turkey,fryer-roasters,back,meat&amp;skn,raw</t>
  </si>
  <si>
    <t>Turkey,fryer-roasters,breast,meat only,ckd,rstd</t>
  </si>
  <si>
    <t>Turkey,fryer-roasters,breast,meat only,raw</t>
  </si>
  <si>
    <t>Turkey,fryer-roasters,breast,meat&amp;skn,ckd,rstd</t>
  </si>
  <si>
    <t>Turkey,fryer-roasters,breast,meat&amp;skn,raw</t>
  </si>
  <si>
    <t>Turkey,fryer-roasters,dk meat,meat only,ckd,rstd</t>
  </si>
  <si>
    <t>Turkey,fryer-roasters,dk meat,meat only,raw</t>
  </si>
  <si>
    <t>Turkey,fryer-roasters,dk meat,meat&amp;skn,ckd,rstd</t>
  </si>
  <si>
    <t>Turkey,fryer-roasters,dk meat,meat&amp;skn,raw</t>
  </si>
  <si>
    <t>Turkey,fryer-roasters,leg,meat only,ckd,rstd</t>
  </si>
  <si>
    <t>Turkey,fryer-roasters,leg,meat only,raw</t>
  </si>
  <si>
    <t>Turkey,fryer-roasters,leg,meat&amp;skn,ckd,rstd</t>
  </si>
  <si>
    <t>Turkey,fryer-roasters,leg,meat&amp;skn,raw</t>
  </si>
  <si>
    <t>Turkey,fryer-roasters,lt meat,meat only,ckd,rstd</t>
  </si>
  <si>
    <t>Turkey,fryer-roasters,lt meat,meat only,raw</t>
  </si>
  <si>
    <t>Turkey,fryer-roasters,lt meat,meat&amp;skn,ckd,rstd</t>
  </si>
  <si>
    <t>Turkey,fryer-roasters,lt meat,meat&amp;skn,raw</t>
  </si>
  <si>
    <t>Turkey,fryer-roasters,meat only,ckd,rstd</t>
  </si>
  <si>
    <t>Turkey,fryer-roasters,meat only,raw</t>
  </si>
  <si>
    <t>Turkey,fryer-roasters,meat&amp;skn&amp;giblets&amp;neck,ckd,rstd</t>
  </si>
  <si>
    <t>Turkey,fryer-roasters,meat&amp;skn&amp;giblets&amp;neck,raw</t>
  </si>
  <si>
    <t>Turkey,fryer-roasters,meat&amp;skn,ckd,rstd</t>
  </si>
  <si>
    <t>Turkey,fryer-roasters,meat&amp;skn,raw</t>
  </si>
  <si>
    <t>Turkey,fryer-roasters,wing,meat only,ckd,rstd</t>
  </si>
  <si>
    <t>Turkey,fryer-roasters,wing,meat only,raw</t>
  </si>
  <si>
    <t>Turkey,fryer-roasters,wing,meat&amp;skn,ckd,rstd</t>
  </si>
  <si>
    <t>Turkey,fryer-roasters,wing,meat&amp;skn,raw</t>
  </si>
  <si>
    <t>Turkey,young hen,back,meat&amp;skn,ckd,rstd</t>
  </si>
  <si>
    <t>Turkey,young hen,back,meat&amp;skn,raw</t>
  </si>
  <si>
    <t>Turkey,young hen,breast,meat&amp;skn,ckd,rstd</t>
  </si>
  <si>
    <t>Turkey,young hen,breast,meat&amp;skn,raw</t>
  </si>
  <si>
    <t>Turkey,young hen,dk meat,meat only,ckd,rstd</t>
  </si>
  <si>
    <t>Turkey,young hen,dk meat,meat only,raw</t>
  </si>
  <si>
    <t>Turkey,young hen,dk meat,meat&amp;skn,ckd,rstd</t>
  </si>
  <si>
    <t>Turkey,young hen,dk meat,meat&amp;skn,raw</t>
  </si>
  <si>
    <t>Turkey,young hen,leg,meat&amp;skn,ckd,rstd</t>
  </si>
  <si>
    <t>Turkey,young hen,leg,meat&amp;skn,raw</t>
  </si>
  <si>
    <t>Turkey,young hen,lt meat,meat only,ckd,rstd</t>
  </si>
  <si>
    <t>Turkey,young hen,lt meat,meat only,raw</t>
  </si>
  <si>
    <t>Turkey,young hen,lt meat,meat&amp;skn,ckd,rstd</t>
  </si>
  <si>
    <t>Turkey,young hen,lt meat,meat&amp;skn,raw</t>
  </si>
  <si>
    <t>Turkey,young hen,meat only,ckd,rstd</t>
  </si>
  <si>
    <t>Turkey,young hen,meat only,raw</t>
  </si>
  <si>
    <t>Turkey,young hen,meat&amp;skn&amp;giblets&amp;neck,ckd,rstd</t>
  </si>
  <si>
    <t>Turkey,young hen,meat&amp;skn&amp;giblets&amp;neck,raw</t>
  </si>
  <si>
    <t>Turkey,young hen,meat&amp;skn,ckd,rstd</t>
  </si>
  <si>
    <t>Turkey,young hen,meat&amp;skn,raw</t>
  </si>
  <si>
    <t>Turkey,young hen,wing,meat&amp;skn,ckd,rstd</t>
  </si>
  <si>
    <t>Turkey,young hen,wing,meat&amp;skn,raw</t>
  </si>
  <si>
    <t>Turkey,young tom,back,meat&amp;skn,ckd,rstd</t>
  </si>
  <si>
    <t>Turkey,young tom,back,meat&amp;skn,raw</t>
  </si>
  <si>
    <t>Turkey,young tom,breast,meat&amp;skn,ckd,rstd</t>
  </si>
  <si>
    <t>Turkey,young tom,breast,meat&amp;skn,raw</t>
  </si>
  <si>
    <t>Turkey,young tom,dk meat,meat only,ckd,rstd</t>
  </si>
  <si>
    <t>Turkey,young tom,dk meat,meat only,raw</t>
  </si>
  <si>
    <t>Turkey,young tom,dk meat,meat&amp;skn,ckd,rstd</t>
  </si>
  <si>
    <t>Turkey,young tom,dk meat,meat&amp;skn,raw</t>
  </si>
  <si>
    <t>Turkey,young tom,leg,meat&amp;skn,ckd,rstd</t>
  </si>
  <si>
    <t>Turkey,young tom,leg,meat&amp;skn,raw</t>
  </si>
  <si>
    <t>Turkey,young tom,lt meat,meat only,ckd,rstd</t>
  </si>
  <si>
    <t>Turkey,young tom,lt meat,meat only,raw</t>
  </si>
  <si>
    <t>Turkey,young tom,lt meat,meat&amp;skn,ckd,rstd</t>
  </si>
  <si>
    <t>Turkey,young tom,lt meat,meat&amp;skn,raw</t>
  </si>
  <si>
    <t>Turkey,young tom,meat only,ckd,rstd</t>
  </si>
  <si>
    <t>Turkey,young tom,meat only,raw</t>
  </si>
  <si>
    <t>Turkey,young tom,meat&amp;skn&amp;giblets&amp;neck,ckd,rstd</t>
  </si>
  <si>
    <t>Turkey,young tom,meat&amp;skn&amp;giblets&amp;neck,raw</t>
  </si>
  <si>
    <t>Turkey,young tom,meat&amp;skn,ckd,rstd</t>
  </si>
  <si>
    <t>Turkey,young tom,meat&amp;skn,raw</t>
  </si>
  <si>
    <t>Turkey,young tom,wing,meat&amp;skn,ckd,rstd</t>
  </si>
  <si>
    <t>Turkey,young tom,wing,meat&amp;skn,raw</t>
  </si>
  <si>
    <t>PORK</t>
  </si>
  <si>
    <t>Pork  frsh  loin  tenderloin   ln only  raw</t>
  </si>
  <si>
    <t>Pork,cured,feet,pickled</t>
  </si>
  <si>
    <t>Pork,cured,ham -- h2o added,rump,bone-in,ln &amp; fat,htd,rstd</t>
  </si>
  <si>
    <t>Pork,cured,ham -- h2o added,rump,bone-in,ln &amp; fat,unhtd</t>
  </si>
  <si>
    <t>Pork,cured,ham -- h2o added,rump,bone-in,ln,htd,rstd</t>
  </si>
  <si>
    <t>Pork,cured,ham -- h2o added,rump,bone-in,ln,unhtd</t>
  </si>
  <si>
    <t>Pork,cured,ham -- h2o added,shank,bone-in,ln &amp; fat,htd,rstd</t>
  </si>
  <si>
    <t>Pork,cured,ham -- h2o added,shank,bone-in,ln &amp; fat,unhtd</t>
  </si>
  <si>
    <t>Pork,cured,ham -- h2o added,shank,bone-in,ln,htd,rstd</t>
  </si>
  <si>
    <t>Pork,cured,ham -- h2o added,shank,bone-in,ln,unhtd</t>
  </si>
  <si>
    <t>Pork,cured,ham -- h2o added,slce,bne-in,ln &amp; fat,htd,pan-brl</t>
  </si>
  <si>
    <t>Pork,cured,ham -- h2o added,slice,bnless,ln,htd,pan-broil</t>
  </si>
  <si>
    <t>Pork,cured,ham -- h2o added,slice,bone-in,ln &amp; fat,unhtd</t>
  </si>
  <si>
    <t>Pork,cured,ham -- h2o added,slice,bone-in,ln,htd,pan-broil</t>
  </si>
  <si>
    <t>Pork,cured,ham -- h2o added,slice,bone-in,ln,unhtd</t>
  </si>
  <si>
    <t>Pork,cured,ham -- h2o added,whl,bnless,ln,htd,rstd</t>
  </si>
  <si>
    <t>Pork,cured,ham -- h2o added,whl,bnless,ln,unhtd</t>
  </si>
  <si>
    <t>Pork,cured,ham &amp; h2o prdct,slce,bne-in,ln &amp; fat,htd,pan-brl</t>
  </si>
  <si>
    <t>Pork,cured,ham &amp; h2o product,rump,bone-in,ln &amp; fat,htd,rstd</t>
  </si>
  <si>
    <t>Pork,cured,ham &amp; h2o product,rump,bone-in,ln &amp; fat,unhtd</t>
  </si>
  <si>
    <t>Pork,cured,ham &amp; h2o product,rump,bone-in,ln,htd,rstd</t>
  </si>
  <si>
    <t>Pork,cured,ham &amp; h2o product,rump,bone-in,ln,unhtd</t>
  </si>
  <si>
    <t>Pork,cured,ham &amp; h2o product,shank,bone-in,ln &amp; fat,htd,rstd</t>
  </si>
  <si>
    <t>Pork,cured,ham &amp; h2o product,shank,bone-in,ln &amp; fat,unhtd</t>
  </si>
  <si>
    <t>Pork,cured,ham &amp; h2o product,shank,bone-in,ln,htd,rstd</t>
  </si>
  <si>
    <t>Pork,cured,ham &amp; h2o product,shank,bone-in,unhtd,ln</t>
  </si>
  <si>
    <t>Pork,cured,ham &amp; h2o product,slice,bone-in,ln &amp; fat,unhtd</t>
  </si>
  <si>
    <t>Pork,cured,ham &amp; h2o product,slice,bone-in,ln,htd,pan-broil</t>
  </si>
  <si>
    <t>Pork,cured,ham &amp; h2o product,slice,bone-in,ln,unhtd</t>
  </si>
  <si>
    <t>Pork,cured,ham &amp; h2o product,whl,bnless,ln,unhtd</t>
  </si>
  <si>
    <t>Pork,cured,ham w/ nat juices,rump,bone-in,ln &amp; fat,htd,rstd</t>
  </si>
  <si>
    <t>Pork,cured,ham w/ nat juices,rump,bone-in,ln &amp; fat,unhtd</t>
  </si>
  <si>
    <t>Pork,cured,ham w/ nat juices,rump,bone-in,ln,htd,rstd</t>
  </si>
  <si>
    <t>Pork,cured,ham w/ nat juices,rump,bone-in,ln,unhtd</t>
  </si>
  <si>
    <t>Pork,cured,ham w/ nat juices,shank,bone-in,ln &amp; fat,htd,rstd</t>
  </si>
  <si>
    <t>Pork,cured,ham w/ nat juices,shank,bone-in,ln &amp; fat,unhtd</t>
  </si>
  <si>
    <t>Pork,cured,ham w/ nat juices,shank,bone-in,ln,htd,rstd</t>
  </si>
  <si>
    <t>Pork,cured,ham w/ nat juices,shank,bone-in,ln,unhtd</t>
  </si>
  <si>
    <t>Pork,cured,ham w/ nat juices,slice,bnless,ln,htd,pan-broil</t>
  </si>
  <si>
    <t>Pork,cured,ham w/ nat juices,slice,bone-in,ln &amp; fat,unhtd</t>
  </si>
  <si>
    <t>Pork,cured,ham w/ nat juices,slice,bone-in,ln,htd,pan-broil</t>
  </si>
  <si>
    <t>Pork,cured,ham w/ nat juices,slice,bone-in,ln,unhtd</t>
  </si>
  <si>
    <t>Pork,cured,ham w/ nat juices,spiral slice,bnless,ln,unhtd</t>
  </si>
  <si>
    <t>Pork,cured,ham w/ nat juices,whl,bnless,ln,htd,rstd</t>
  </si>
  <si>
    <t>Pork,cured,ham w/ nat juices,whl,bnless,ln,unhtd</t>
  </si>
  <si>
    <t>Pork,cured,ham w/ nat juics,slce,bne-in,ln &amp; fat,htd,pan-brl</t>
  </si>
  <si>
    <t>Pork,cured,ham,cntr slice,country-style,ln,raw</t>
  </si>
  <si>
    <t>Pork,cured,ham,cntr slice,ln&amp;fat,unhtd</t>
  </si>
  <si>
    <t>Pork,cured,ham,rump,bone-in,ln &amp; fat,htd,rstd</t>
  </si>
  <si>
    <t>Pork,cured,ham,rump,bone-in,ln &amp; fat,unhtd</t>
  </si>
  <si>
    <t>Pork,cured,ham,rump,bone-in,ln,htd,rstd</t>
  </si>
  <si>
    <t>Pork,cured,ham,rump,bone-in,ln,unhtd</t>
  </si>
  <si>
    <t>Pork,cured,ham,shank,bone-in,ln &amp; fat,htd,rstd</t>
  </si>
  <si>
    <t>Pork,cured,ham,shank,bone-in,ln &amp; fat,unhtd</t>
  </si>
  <si>
    <t>Pork,cured,ham,shank,bone-in,ln,htd,rstd</t>
  </si>
  <si>
    <t>Pork,cured,ham,shank,bone-in,ln,unhtd</t>
  </si>
  <si>
    <t>Pork,cured,ham,slice,bone-in,ln &amp; fat,htd,pan-broil</t>
  </si>
  <si>
    <t>Pork,cured,ham,slice,bone-in,ln &amp; fat,unhtd</t>
  </si>
  <si>
    <t>Pork,cured,ham,slice,bone-in,ln,htd,pan-broil</t>
  </si>
  <si>
    <t>Pork,cured,ham,slice,bone-in,ln,unhtd</t>
  </si>
  <si>
    <t>Pork,cured,ham,whl,ln&amp;fat,unhtd</t>
  </si>
  <si>
    <t>Pork,cured,ham,whl,ln,rstd</t>
  </si>
  <si>
    <t>Pork,cured,ham,whl,ln,unhtd</t>
  </si>
  <si>
    <t>Pork,cured,shldr,arm picnic,ln&amp;fat,rstd</t>
  </si>
  <si>
    <t>Pork,cured,shldr,arm picnic,ln,rstd</t>
  </si>
  <si>
    <t>Pork,fresh,backfat,raw</t>
  </si>
  <si>
    <t>Pork,frsh,backribs,ln&amp;fat,ckd,rstd</t>
  </si>
  <si>
    <t>Pork,frsh,backribs,ln&amp;fat,raw</t>
  </si>
  <si>
    <t>Pork,frsh,belly,raw</t>
  </si>
  <si>
    <t>Pork,frsh,blade,(chops),bnless,ln &amp; fat,ckd,brld</t>
  </si>
  <si>
    <t>Pork,frsh,carcass,ln&amp;fat,raw</t>
  </si>
  <si>
    <t>Pork,frsh,comp (leg,loin,shldr,&amp;spareribs),ln&amp;fat,raw</t>
  </si>
  <si>
    <t>Pork,frsh,comp of leg,loin,shldr,&amp; spareribs,ln &amp; fat,raw</t>
  </si>
  <si>
    <t>Pork,frsh,comp of rtl cuts (leg,loin,&amp;shldr),ln,ckd</t>
  </si>
  <si>
    <t>Pork,frsh,comp of rtl cuts (leg,loin,shldr),ln,raw</t>
  </si>
  <si>
    <t>Pork,frsh,comp of rtl cuts (loin &amp; shldr blade),ln &amp; fat,raw</t>
  </si>
  <si>
    <t>Pork,frsh,comp of rtl cuts (loin&amp;shldr blade),ln&amp;fat,ckd</t>
  </si>
  <si>
    <t>Pork,frsh,comp of rtl cuts (loin&amp;shldr blade),ln,ckd</t>
  </si>
  <si>
    <t>Pork,frsh,comp of rtl cuts (loin&amp;shldr blade),ln,raw</t>
  </si>
  <si>
    <t>Pork,frsh,enhanced,loin,tenderloin,ln &amp; fat,ckd,rstd</t>
  </si>
  <si>
    <t>Pork,frsh,enhanced,loin,tenderloin,ln &amp; fat,raw</t>
  </si>
  <si>
    <t>Pork,frsh,enhanced,loin,tenderloin,ln,ckd,rstd</t>
  </si>
  <si>
    <t>Pork,frsh,enhanced,loin,tenderloin,ln,raw</t>
  </si>
  <si>
    <t>Pork,frsh,enhanced,loin,top loin (chops),bnless,ln &amp; fat,raw</t>
  </si>
  <si>
    <t>Pork,frsh,enhanced,loin,top loin (chops),bnless,ln,ckd,brld</t>
  </si>
  <si>
    <t>Pork,frsh,enhanced,loin,top loin (chops),bnless,ln,raw</t>
  </si>
  <si>
    <t>Pork,frsh,enhanced,shldr,(boston butt),blade (steaks),ln,raw</t>
  </si>
  <si>
    <t>Pork,frsh,enhcd,ln,top loin (chops),bnless,ln &amp; fat,ckd,brld</t>
  </si>
  <si>
    <t>Pork,frsh,enhcd,shldr,(boston butt),blde (stks),ln &amp; fat,raw</t>
  </si>
  <si>
    <t>Pork,frsh,enhced,shldr,(boston butt),blde (stks),ln,ckd,brsd</t>
  </si>
  <si>
    <t>Pork,frsh,enhced,shldr,(bstn butt),blde(stks),ln&amp;fat,brsd</t>
  </si>
  <si>
    <t>Pork,frsh,leg (ham),rump half,ln&amp;fat,ckd,rstd</t>
  </si>
  <si>
    <t>Pork,frsh,leg (ham),rump half,ln&amp;fat,raw</t>
  </si>
  <si>
    <t>Pork,frsh,leg (ham),rump half,ln,ckd,rstd</t>
  </si>
  <si>
    <t>Pork,frsh,leg (ham),rump half,ln,raw</t>
  </si>
  <si>
    <t>Pork,frsh,leg (ham),shank half,ln&amp;fat,ckd,rstd</t>
  </si>
  <si>
    <t>Pork,frsh,leg (ham),shank half,ln&amp;fat,raw</t>
  </si>
  <si>
    <t>Pork,frsh,leg (ham),shank half,ln,ckd,rstd</t>
  </si>
  <si>
    <t>Pork,frsh,leg (ham),shank half,ln,raw</t>
  </si>
  <si>
    <t>Pork,frsh,leg (ham),whl,ln&amp;fat,ckd,rstd</t>
  </si>
  <si>
    <t>Pork,frsh,leg (ham),whl,ln&amp;fat,raw</t>
  </si>
  <si>
    <t>Pork,frsh,leg (ham),whl,ln,ckd,rstd</t>
  </si>
  <si>
    <t>Pork,frsh,leg (ham),whl,ln,raw</t>
  </si>
  <si>
    <t>Pork,frsh,loin,blade (chops or roasts),bnless,ln,raw</t>
  </si>
  <si>
    <t>Pork,frsh,loin,blade (chops or roasts),bone-in,ln&amp;fat,raw</t>
  </si>
  <si>
    <t>Pork,frsh,loin,blade (chops or roasts),bone-in,ln,raw</t>
  </si>
  <si>
    <t>Pork,frsh,loin,blade (chops),bnless,ln,bnless,ckd,brld</t>
  </si>
  <si>
    <t>Pork,frsh,loin,blade (chops),bone-in,ln&amp;fat,ckd,brld</t>
  </si>
  <si>
    <t>Pork,frsh,loin,blade (chops),bone-in,ln&amp;fat,ckd,brsd</t>
  </si>
  <si>
    <t>Pork,frsh,loin,blade (chops),bone-in,ln&amp;fat,ckd,pan-fried</t>
  </si>
  <si>
    <t>Pork,frsh,loin,blade (chops),bone-in,ln,ckd,brld</t>
  </si>
  <si>
    <t>Pork,frsh,loin,blade (chops),bone-in,ln,ckd,brsd</t>
  </si>
  <si>
    <t>Pork,frsh,loin,blade (chops),bone-in,ln,ckd,pan-fried</t>
  </si>
  <si>
    <t>Pork,frsh,loin,blade (roasts),bnless,ln &amp; fat,ckd,rstd</t>
  </si>
  <si>
    <t>Pork,frsh,loin,blade (roasts),bnless,ln,ckd,rstd</t>
  </si>
  <si>
    <t>Pork,frsh,loin,blade (roasts),bone-in,ln&amp;fat,ckd,rstd</t>
  </si>
  <si>
    <t>Pork,frsh,loin,blade (roasts),bone-in,ln,ckd,rstd</t>
  </si>
  <si>
    <t>Pork,frsh,loin,blde (chops or roast),bnless,ln &amp; fat oly,raw</t>
  </si>
  <si>
    <t>Pork,frsh,loin,cntr loin (chops),bone-in,ln &amp; fat,raw</t>
  </si>
  <si>
    <t>Pork,frsh,loin,cntr loin (chops),bone-in,ln&amp;fat,ckd,brld</t>
  </si>
  <si>
    <t>Pork,frsh,loin,cntr loin (chops),bone-in,ln&amp;fat,ckd,brsd</t>
  </si>
  <si>
    <t>Pork,frsh,loin,cntr loin (chops),bone-in,ln,ckd,brld</t>
  </si>
  <si>
    <t>Pork,frsh,loin,cntr loin (chops),bone-in,ln,ckd,brsd</t>
  </si>
  <si>
    <t>Pork,frsh,loin,cntr loin (chops),bone-in,ln,ckd,pan-fried</t>
  </si>
  <si>
    <t>Pork,frsh,loin,cntr loin (chops),bone-in,ln,raw</t>
  </si>
  <si>
    <t>Pork,frsh,loin,cntr loin (roasts),bone-in,ln&amp;fat,ckd,rstd</t>
  </si>
  <si>
    <t>Pork,frsh,loin,cntr loin (roasts),bone-in,ln,ckd,rstd</t>
  </si>
  <si>
    <t>Pork,frsh,loin,cntr loin chops,bone-in,ln&amp;fat,ckd,pan-fried</t>
  </si>
  <si>
    <t>Pork,frsh,loin,cntr rib (chops or roasts),bnless,ln&amp;fat,raw</t>
  </si>
  <si>
    <t>Pork,frsh,loin,cntr rib (chops or roasts),bnless,ln,raw</t>
  </si>
  <si>
    <t>Pork,frsh,loin,cntr rib (chops or roasts),bone-in,ln&amp;fat,raw</t>
  </si>
  <si>
    <t>Pork,frsh,loin,cntr rib (chops or roasts),bone-in,ln,raw</t>
  </si>
  <si>
    <t>Pork,frsh,loin,cntr rib (chops),bnless,ln&amp;fat,ckd,brld</t>
  </si>
  <si>
    <t>Pork,frsh,loin,cntr rib (chops),bnless,ln&amp;fat,ckd,brsd</t>
  </si>
  <si>
    <t>Pork,frsh,loin,cntr rib (chops),bnless,ln&amp;fat,ckd,pan-fried</t>
  </si>
  <si>
    <t>Pork,frsh,loin,cntr rib (chops),bnless,ln,ckd,brld</t>
  </si>
  <si>
    <t>Pork,frsh,loin,cntr rib (chops),bnless,ln,ckd,brsd</t>
  </si>
  <si>
    <t>Pork,frsh,loin,cntr rib (chops),bnless,ln,ckd,pan-fried</t>
  </si>
  <si>
    <t>Pork,frsh,loin,cntr rib (chops),bone-in,ln&amp;fat,ckd,brld</t>
  </si>
  <si>
    <t>Pork,frsh,loin,cntr rib (chops),bone-in,ln&amp;fat,ckd,brsd</t>
  </si>
  <si>
    <t>Pork,frsh,loin,cntr rib (chops),bone-in,ln&amp;fat,ckd,pan-fried</t>
  </si>
  <si>
    <t>Pork,frsh,loin,cntr rib (chops),bone-in,ln,ckd,brld</t>
  </si>
  <si>
    <t>Pork,frsh,loin,cntr rib (chops),bone-in,ln,ckd,brsd</t>
  </si>
  <si>
    <t>Pork,frsh,loin,cntr rib (chops),bone-in,ln,ckd,pan-fried</t>
  </si>
  <si>
    <t>Pork,frsh,loin,cntr rib (roasts),bnless,ln&amp;fat,ckd,rstd</t>
  </si>
  <si>
    <t>Pork,frsh,loin,cntr rib (roasts),bnless,ln,ckd,rstd</t>
  </si>
  <si>
    <t>Pork,frsh,loin,cntr rib (roasts),bone-in,ln&amp;fat,ckd,rstd</t>
  </si>
  <si>
    <t>Pork,frsh,loin,cntr rib (roasts),bone-in,ln,ckd,rstd</t>
  </si>
  <si>
    <t>Pork,frsh,loin,country-style ribs,ln &amp; fat,bnless,ckd,brld</t>
  </si>
  <si>
    <t>Pork,frsh,loin,country-style ribs,ln &amp; fat,bnless,ckd,rstd</t>
  </si>
  <si>
    <t>Pork,frsh,loin,country-style ribs,ln &amp; fat,bone-in,ckd,brld</t>
  </si>
  <si>
    <t>Pork,frsh,loin,country-style ribs,ln &amp; fat,bone-in,ckd,rstd</t>
  </si>
  <si>
    <t>Pork,frsh,loin,country-style ribs,ln&amp;fat,ckd,brsd</t>
  </si>
  <si>
    <t>Pork,frsh,loin,country-style ribs,ln&amp;fat,raw</t>
  </si>
  <si>
    <t>Pork,frsh,loin,country-style ribs,ln,bnless,ckd,brld</t>
  </si>
  <si>
    <t>Pork,frsh,loin,country-style ribs,ln,bnless,ckd,rstd</t>
  </si>
  <si>
    <t>Pork,frsh,loin,country-style ribs,ln,bone-in,ckd,brld</t>
  </si>
  <si>
    <t>Pork,frsh,loin,country-style ribs,ln,bone-in,ckd,rstd</t>
  </si>
  <si>
    <t>Pork,frsh,loin,country-style ribs,ln,ckd,brsd</t>
  </si>
  <si>
    <t>Pork,frsh,loin,country-style ribs,ln,raw</t>
  </si>
  <si>
    <t>Pork,frsh,loin,sirloin (chops or roasts),bnless,ln&amp;fat,raw</t>
  </si>
  <si>
    <t>Pork,frsh,loin,sirloin (chops or roasts),bnless,ln,raw</t>
  </si>
  <si>
    <t>Pork,frsh,loin,sirloin (chops or roasts),bone-in,ln&amp;fat,raw</t>
  </si>
  <si>
    <t>Pork,frsh,loin,sirloin (chops or roasts),bone-in,ln,raw</t>
  </si>
  <si>
    <t>Pork,frsh,loin,sirloin (chops),bnless,ln&amp;fat,ckd,brld</t>
  </si>
  <si>
    <t>Pork,frsh,loin,sirloin (chops),bnless,ln&amp;fat,ckd,brsd</t>
  </si>
  <si>
    <t>Pork,frsh,loin,sirloin (chops),bnless,ln,ckd,brld</t>
  </si>
  <si>
    <t>Pork,frsh,loin,sirloin (chops),bnless,ln,ckd,brsd</t>
  </si>
  <si>
    <t>Pork,frsh,loin,sirloin (chops),bone-in,ln&amp;fat,ckd,brld</t>
  </si>
  <si>
    <t>Pork,frsh,loin,sirloin (chops),bone-in,ln&amp;fat,ckd,brsd</t>
  </si>
  <si>
    <t>Pork,frsh,loin,sirloin (chops),bone-in,ln,ckd,brld</t>
  </si>
  <si>
    <t>Pork,frsh,loin,sirloin (chops),bone-in,ln,ckd,brsd</t>
  </si>
  <si>
    <t>Pork,frsh,loin,sirloin (roasts),bnless,ln&amp;fat,ckd,rstd</t>
  </si>
  <si>
    <t>Pork,frsh,loin,sirloin (roasts),bnless,ln,ckd,rstd</t>
  </si>
  <si>
    <t>Pork,frsh,loin,sirloin (roasts),bone-in,ln&amp;fat,ckd,rstd</t>
  </si>
  <si>
    <t>Pork,frsh,loin,sirloin (roasts),bone-in,ln,ckd,rstd</t>
  </si>
  <si>
    <t>Pork,frsh,loin,tenderloin,ln&amp;fat,ckd,brld</t>
  </si>
  <si>
    <t>Pork,frsh,loin,tenderloin,ln&amp;fat,ckd,rstd</t>
  </si>
  <si>
    <t>Pork,frsh,loin,tenderloin,ln&amp;fat,raw</t>
  </si>
  <si>
    <t>Pork,frsh,loin,tenderloin,ln,ckd,brld</t>
  </si>
  <si>
    <t>Pork,frsh,loin,tenderloin,ln,ckd,rstd</t>
  </si>
  <si>
    <t>Pork,frsh,loin,top loin (chops),bnless,enh,ln,ckd,pan-broil</t>
  </si>
  <si>
    <t>Pork,frsh,loin,top loin (chops),bnless,ln &amp; fat,ckd,brld</t>
  </si>
  <si>
    <t>Pork,frsh,loin,top loin (chops),bnless,ln &amp; fat,ckd,brsd</t>
  </si>
  <si>
    <t>Pork,frsh,loin,top loin (chops),bnless,ln &amp; fat,raw</t>
  </si>
  <si>
    <t>Pork,frsh,loin,top loin (chops),bnless,ln&amp;fat,ckd,pan-fried</t>
  </si>
  <si>
    <t>Pork,frsh,loin,top loin (chops),bnless,ln,ckd,brld</t>
  </si>
  <si>
    <t>Pork,frsh,loin,top loin (chops),bnless,ln,ckd,brsd</t>
  </si>
  <si>
    <t>Pork,frsh,loin,top loin (chops),bnless,ln,ckd,pan-fried</t>
  </si>
  <si>
    <t>Pork,frsh,loin,top loin (chops),bnless,ln,raw</t>
  </si>
  <si>
    <t>Pork,frsh,loin,top loin (roasts),bnless,ln&amp;fat,ckd,rstd</t>
  </si>
  <si>
    <t>Pork,frsh,loin,top loin (roasts),bnless,ln&amp;fat,raw</t>
  </si>
  <si>
    <t>Pork,frsh,loin,top loin (roasts),bnless,ln,ckd,rstd</t>
  </si>
  <si>
    <t>Pork,frsh,loin,top loin (roasts),bnless,ln,raw</t>
  </si>
  <si>
    <t>Pork,frsh,loin,whl,ln&amp;fat,ckd,brld</t>
  </si>
  <si>
    <t>Pork,frsh,loin,whl,ln&amp;fat,ckd,brsd</t>
  </si>
  <si>
    <t>Pork,frsh,loin,whl,ln&amp;fat,ckd,rstd</t>
  </si>
  <si>
    <t>Pork,frsh,loin,whl,ln&amp;fat,raw</t>
  </si>
  <si>
    <t>Pork,frsh,loin,whl,ln,ckd,brld</t>
  </si>
  <si>
    <t>Pork,frsh,loin,whl,ln,ckd,brsd</t>
  </si>
  <si>
    <t>Pork,frsh,loin,whl,ln,ckd,rstd</t>
  </si>
  <si>
    <t>Pork,frsh,loin,whl,ln,raw</t>
  </si>
  <si>
    <t>Pork,frsh,shldr,(boston butt),blade (steaks),ln &amp; fat,raw</t>
  </si>
  <si>
    <t>Pork,frsh,shldr,(boston butt),blade (steaks),ln,ckd,brsd</t>
  </si>
  <si>
    <t>Pork,frsh,shldr,(boston butt),blade (steaks),ln,raw</t>
  </si>
  <si>
    <t>Pork,frsh,shldr,(boston butt),blade (stks),ln &amp; fat,ckd,brsd</t>
  </si>
  <si>
    <t>Pork,frsh,shldr,arm picnic,ln&amp;fat,ckd,brsd</t>
  </si>
  <si>
    <t>Pork,frsh,shldr,arm picnic,ln&amp;fat,ckd,rstd</t>
  </si>
  <si>
    <t>Pork,frsh,shldr,arm picnic,ln&amp;fat,raw</t>
  </si>
  <si>
    <t>Pork,frsh,shldr,arm picnic,ln,ckd,brsd</t>
  </si>
  <si>
    <t>Pork,frsh,shldr,arm picnic,ln,ckd,rstd</t>
  </si>
  <si>
    <t>Pork,frsh,shldr,arm picnic,ln,raw</t>
  </si>
  <si>
    <t>Pork,frsh,shldr,blade,boston (roasts),ln&amp;fat,ckd,rstd</t>
  </si>
  <si>
    <t>Pork,frsh,shldr,blade,boston (roasts),ln,ckd,rstd</t>
  </si>
  <si>
    <t>Pork,frsh,shldr,blade,boston (steaks),ln&amp;fat,ckd,brld</t>
  </si>
  <si>
    <t>Pork,frsh,shldr,blade,boston (steaks),ln,ckd,brld</t>
  </si>
  <si>
    <t>Pork,frsh,shldr,whl,ln&amp;fat,ckd,rstd</t>
  </si>
  <si>
    <t>Pork,frsh,shldr,whl,ln&amp;fat,raw</t>
  </si>
  <si>
    <t>Pork,frsh,shldr,whl,ln,ckd,rstd</t>
  </si>
  <si>
    <t>Pork,frsh,shldr,whl,ln,raw</t>
  </si>
  <si>
    <t>Pork,frsh,spareribs,ln &amp; fat,ckd,rstd</t>
  </si>
  <si>
    <t>Pork,frsh,spareribs,ln&amp;fat,ckd,brsd</t>
  </si>
  <si>
    <t>Pork,frsh,spareribs,ln&amp;fat,raw</t>
  </si>
  <si>
    <t>Pork,frsh,var meats&amp;by-products,brain,raw</t>
  </si>
  <si>
    <t>Pork,frsh,var meats&amp;by-products,chitterlings,raw</t>
  </si>
  <si>
    <t>Pork,frsh,var meats&amp;by-products,ears,frz,raw</t>
  </si>
  <si>
    <t>Pork,frsh,var meats&amp;by-products,feet,ckd,simmrd</t>
  </si>
  <si>
    <t>Pork,frsh,var meats&amp;by-products,feet,raw</t>
  </si>
  <si>
    <t>Pork,frsh,var meats&amp;by-products,kidneys,raw</t>
  </si>
  <si>
    <t>Pork,frsh,var meats&amp;by-products,lungs,raw</t>
  </si>
  <si>
    <t>Pork,frsh,var meats&amp;by-products,tail,ckd,simmrd</t>
  </si>
  <si>
    <t>Pork,frsh,var meats&amp;by-products,tail,raw</t>
  </si>
  <si>
    <t>Pork,frsh,var meats&amp;by-products,tongue,ckd,brsd</t>
  </si>
  <si>
    <t>Pork,frsh,var meats&amp;by-products,tongue,raw</t>
  </si>
  <si>
    <t>Prk,crd,ham w/ nat jucs,sprl slc,meat only,bnles,ln,htd,rstd</t>
  </si>
  <si>
    <t>OTHER MEAT</t>
  </si>
  <si>
    <t>Game meat bison,top sirloin,ln,1" steak,ckd,brld</t>
  </si>
  <si>
    <t>Game meat,bison,chuck,shldr clod,ln,3-5 lb rst,ckd,brsd</t>
  </si>
  <si>
    <t>Game meat,bison,chuck,shldr clod,ln,3-5 lb rst,raw</t>
  </si>
  <si>
    <t>Game meat,bison,ribeye,ln,1" steak,ckd,brld</t>
  </si>
  <si>
    <t>Game meat,bison,top rnd,ln,1" steak,ckd,brld</t>
  </si>
  <si>
    <t>Game meat,bison,top rnd,ln,1" steak,raw</t>
  </si>
  <si>
    <t>Game meat,elk,loin,ln,ckd,brld</t>
  </si>
  <si>
    <t>Game meat,elk,rnd,ln,ckd,brld</t>
  </si>
  <si>
    <t>Game meat,elk,tenderloin,ln,ckd,brld</t>
  </si>
  <si>
    <t>Lamb,aus,imp,frsh,comp of rtl cuts,ln&amp;fat,1/8"fat,ckd</t>
  </si>
  <si>
    <t>Lamb,aus,imp,frsh,comp of rtl cuts,ln&amp;fat,1/8"fat,raw</t>
  </si>
  <si>
    <t>Lamb,aus,imp,frsh,comp of rtl cuts,ln,1/8"fat,ckd</t>
  </si>
  <si>
    <t>Lamb,aus,imp,frsh,comp of rtl cuts,ln,1/8"fat,raw</t>
  </si>
  <si>
    <t>Lamb,aus,imp,frsh,foreshank,ln&amp;fat,1/8"fat,ckd,brsd</t>
  </si>
  <si>
    <t>Lamb,aus,imp,frsh,foreshank,ln&amp;fat,1/8"fat,raw</t>
  </si>
  <si>
    <t>Lamb,aus,imp,frsh,foreshank,ln,1/8"fat,ckd,brsd</t>
  </si>
  <si>
    <t>Lamb,aus,imp,frsh,foreshank,ln,1/8"fat,raw</t>
  </si>
  <si>
    <t>Lamb,aus,imp,frsh,leg,cntr slce,bne-in,ln&amp;ft,1/8"ft,ckd,brld</t>
  </si>
  <si>
    <t>Lamb,aus,imp,frsh,leg,cntr slice,bone-in,ln&amp;fat,1/8"fat,raw</t>
  </si>
  <si>
    <t>Lamb,aus,imp,frsh,leg,cntr slice,bone-in,ln,1/8"fat,ckd,brld</t>
  </si>
  <si>
    <t>Lamb,aus,imp,frsh,leg,cntr slice,bone-in,ln,1/8"fat,raw</t>
  </si>
  <si>
    <t>Lamb,aus,imp,frsh,leg,shank half,ln&amp;fat,1/8"fat,ckd,rstd</t>
  </si>
  <si>
    <t>Lamb,aus,imp,frsh,leg,shank half,ln&amp;fat,1/8"fat,raw</t>
  </si>
  <si>
    <t>Lamb,aus,imp,frsh,leg,shank half,ln,1/8"fat,ckd,rstd</t>
  </si>
  <si>
    <t>Lamb,aus,imp,frsh,leg,shank half,ln,1/8"fat,raw</t>
  </si>
  <si>
    <t>Lamb,aus,imp,frsh,leg,sirl chops,bnless,ln&amp;fat,1/8"fat,raw</t>
  </si>
  <si>
    <t>Lamb,aus,imp,frsh,leg,sirl chops,bnless,ln,1/8"fat,ckd,brld</t>
  </si>
  <si>
    <t>Lamb,aus,imp,frsh,leg,sirl chps,bnless,ln&amp;ft,1/8"ft,ckd,brld</t>
  </si>
  <si>
    <t>Lamb,aus,imp,frsh,leg,sirl half,bnless,ln,1/8"fat,ckd,rstd</t>
  </si>
  <si>
    <t>Lamb,aus,imp,frsh,leg,sirl hlf,bnless,ln&amp;ft,1/8"fat,ckd,rstd</t>
  </si>
  <si>
    <t>Lamb,aus,imp,frsh,leg,sirloin chops,bnless,ln,1/8"fat,raw</t>
  </si>
  <si>
    <t>Lamb,aus,imp,frsh,leg,sirloin half,bnless,ln&amp;fat,1/8"fat,raw</t>
  </si>
  <si>
    <t>Lamb,aus,imp,frsh,leg,sirloin half,bnless,ln,1/8"fat,raw</t>
  </si>
  <si>
    <t>Lamb,aus,imp,frsh,leg,whl (shk&amp;sirl),ln&amp;fat,1/8"fat,ckd,rstd</t>
  </si>
  <si>
    <t>Lamb,aus,imp,frsh,leg,whl (shk&amp;sirl),ln&amp;fat,1/8"fat,raw</t>
  </si>
  <si>
    <t>Lamb,aus,imp,frsh,leg,whl (shk&amp;sirl),ln,1/8"fat,ckd,rstd</t>
  </si>
  <si>
    <t>Lamb,aus,imp,frsh,leg,whl (shk&amp;sirl),ln,1/8"fat,raw</t>
  </si>
  <si>
    <t>Lamb,aus,imp,frsh,loin,ln&amp;fat,1/8"fat,ckd,brld</t>
  </si>
  <si>
    <t>Lamb,aus,imp,frsh,loin,ln&amp;fat,1/8"fat,raw</t>
  </si>
  <si>
    <t>Lamb,aus,imp,frsh,loin,ln,1/8"fat,ckd,brld</t>
  </si>
  <si>
    <t>Lamb,aus,imp,frsh,loin,ln,1/8"fat,raw</t>
  </si>
  <si>
    <t>Lamb,aus,imp,frsh,rib,ln&amp;fat,1/8"fat,ckd,rstd</t>
  </si>
  <si>
    <t>Lamb,aus,imp,frsh,rib,ln&amp;fat,1/8"fat,raw</t>
  </si>
  <si>
    <t>Lamb,aus,imp,frsh,rib,ln,1/8"fat,ckd,rstd</t>
  </si>
  <si>
    <t>Lamb,aus,imp,frsh,rib,ln,1/8"fat,raw</t>
  </si>
  <si>
    <t>Lamb,aus,imp,frsh,shldr,arm,ln&amp;fat,1/8"fat,ckd,brsd</t>
  </si>
  <si>
    <t>Lamb,aus,imp,frsh,shldr,arm,ln&amp;fat,1/8"fat,raw</t>
  </si>
  <si>
    <t>Lamb,aus,imp,frsh,shldr,arm,ln,1/8"fat,ckd,brsd</t>
  </si>
  <si>
    <t>Lamb,aus,imp,frsh,shldr,arm,ln,1/8"fat,raw</t>
  </si>
  <si>
    <t>Lamb,aus,imp,frsh,shldr,blade,ln&amp;fat,1/8"fat,ckd,brld</t>
  </si>
  <si>
    <t>Lamb,aus,imp,frsh,shldr,blade,ln&amp;fat,1/8"fat,raw</t>
  </si>
  <si>
    <t>Lamb,aus,imp,frsh,shldr,blade,ln,1/8"fat,ckd,brld</t>
  </si>
  <si>
    <t>Lamb,aus,imp,frsh,shldr,blade,ln,1/8"fat,raw</t>
  </si>
  <si>
    <t>Lamb,aus,imp,frsh,shldr,whl (arm&amp;bld),ln&amp;fat,1/8"fat,ckd</t>
  </si>
  <si>
    <t>Lamb,aus,imp,frsh,shldr,whl (arm&amp;bld),ln&amp;fat,1/8"fat,raw</t>
  </si>
  <si>
    <t>Lamb,aus,imp,frsh,shldr,whl (arm&amp;bld),ln,1/8"fat,ckd</t>
  </si>
  <si>
    <t>Lamb,aus,imp,frsh,shldr,whl (arm&amp;bld),ln,1/8"fat,raw</t>
  </si>
  <si>
    <t>Lamb,dom,comp of rtl cuts,ln&amp;fat,1/4"fat,choic,ckd</t>
  </si>
  <si>
    <t>Lamb,dom,comp of rtl cuts,ln&amp;fat,1/4"fat,choic,raw</t>
  </si>
  <si>
    <t>Lamb,dom,comp of rtl cuts,ln&amp;fat,1/8"fat,choic,ckd</t>
  </si>
  <si>
    <t>Lamb,dom,comp of rtl cuts,ln&amp;fat,1/8"fat,choic,raw</t>
  </si>
  <si>
    <t>Lamb,dom,comp of rtl cuts,ln,1/4"fat,choic,ckd</t>
  </si>
  <si>
    <t>Lamb,dom,comp of rtl cuts,ln,1/4"fat,choic,raw</t>
  </si>
  <si>
    <t>Lamb,dom,foreshank,ln&amp;fat,1/4"fat,choic,ckd,brsd</t>
  </si>
  <si>
    <t>Lamb,dom,foreshank,ln&amp;fat,1/4"fat,choic,raw</t>
  </si>
  <si>
    <t>Lamb,dom,foreshank,ln&amp;fat,1/8"fat,choic,raw</t>
  </si>
  <si>
    <t>Lamb,dom,foreshank,ln&amp;fat,1/8"fat,ckd,brsd</t>
  </si>
  <si>
    <t>Lamb,dom,foreshank,ln,1/4"fat,choic,ckd,brsd</t>
  </si>
  <si>
    <t>Lamb,dom,foreshank,ln,1/4"fat,choic,raw</t>
  </si>
  <si>
    <t>Lamb,dom,leg,shank half,ln&amp;fat,1/4"fat,choic,ckd,rstd</t>
  </si>
  <si>
    <t>Lamb,dom,leg,shank half,ln&amp;fat,1/4"fat,choic,raw</t>
  </si>
  <si>
    <t>Lamb,dom,leg,shank half,ln&amp;fat,1/8"fat,choic,ckd,rstd</t>
  </si>
  <si>
    <t>Lamb,dom,leg,shank half,ln&amp;fat,1/8"fat,choic,raw</t>
  </si>
  <si>
    <t>Lamb,dom,leg,shank half,ln,1/4"fat,choic,ckd,rstd</t>
  </si>
  <si>
    <t>Lamb,dom,leg,shank half,ln,1/4"fat,choic,raw</t>
  </si>
  <si>
    <t>Lamb,dom,leg,sirloin half,ln&amp;fat,1/4"fat,choic,ckd,rstd</t>
  </si>
  <si>
    <t>Lamb,dom,leg,sirloin half,ln&amp;fat,1/4"fat,choic,raw</t>
  </si>
  <si>
    <t>Lamb,dom,leg,sirloin half,ln&amp;fat,1/8"fat,choic,ckd,rstd</t>
  </si>
  <si>
    <t>Lamb,dom,leg,sirloin half,ln&amp;fat,1/8"fat,choic,raw</t>
  </si>
  <si>
    <t>Lamb,dom,leg,sirloin half,ln,1/4"fat,choic,ckd,rstd</t>
  </si>
  <si>
    <t>Lamb,dom,leg,sirloin half,ln,1/4"fat,choic,raw</t>
  </si>
  <si>
    <t>Lamb,dom,leg,whl (shk&amp;sirl),ln&amp;fat,1/4"fat,choic,ckd,rstd</t>
  </si>
  <si>
    <t>Lamb,dom,leg,whl (shk&amp;sirl),ln&amp;fat,1/4"fat,choic,raw</t>
  </si>
  <si>
    <t>Lamb,dom,leg,whl (shk&amp;sirl),ln&amp;fat,1/8"fat,choic,ckd,rstd</t>
  </si>
  <si>
    <t>Lamb,dom,leg,whl (shk&amp;sirl),ln&amp;fat,1/8"fat,choic,raw</t>
  </si>
  <si>
    <t>Lamb,dom,leg,whl (shk&amp;sirl),ln,1/4"fat,choic,ckd,rstd</t>
  </si>
  <si>
    <t>Lamb,dom,leg,whl (shk&amp;sirl),ln,1/4"fat,choic,raw</t>
  </si>
  <si>
    <t>Lamb,dom,loin,ln&amp;fat,1/4"fat,choic,ckd,brld</t>
  </si>
  <si>
    <t>Lamb,dom,loin,ln&amp;fat,1/4"fat,choic,ckd,rstd</t>
  </si>
  <si>
    <t>Lamb,dom,loin,ln&amp;fat,1/4"fat,choic,raw</t>
  </si>
  <si>
    <t>Lamb,dom,loin,ln&amp;fat,1/8"fat,choic,ckd,brld</t>
  </si>
  <si>
    <t>Lamb,dom,loin,ln&amp;fat,1/8"fat,choic,ckd,rstd</t>
  </si>
  <si>
    <t>Lamb,dom,loin,ln&amp;fat,1/8"fat,choic,raw</t>
  </si>
  <si>
    <t>Lamb,dom,loin,ln,1/4"fat,choic,ckd,brld</t>
  </si>
  <si>
    <t>Lamb,dom,loin,ln,1/4"fat,choic,ckd,rstd</t>
  </si>
  <si>
    <t>Lamb,dom,loin,ln,1/4"fat,choic,raw</t>
  </si>
  <si>
    <t>Lamb,dom,rib,ln&amp;fat,1/4"fat,choic,ckd,brld</t>
  </si>
  <si>
    <t>Lamb,dom,rib,ln&amp;fat,1/4"fat,choic,ckd,rstd</t>
  </si>
  <si>
    <t>Lamb,dom,rib,ln&amp;fat,1/4"fat,choic,raw</t>
  </si>
  <si>
    <t>Lamb,dom,rib,ln&amp;fat,1/8"fat,choic,ckd,brld</t>
  </si>
  <si>
    <t>Lamb,dom,rib,ln&amp;fat,1/8"fat,choic,ckd,rstd</t>
  </si>
  <si>
    <t>Lamb,dom,rib,ln&amp;fat,1/8"fat,choic,raw</t>
  </si>
  <si>
    <t>Lamb,dom,rib,ln,1/4"fat,choic,ckd,brld</t>
  </si>
  <si>
    <t>Lamb,dom,rib,ln,1/4"fat,choic,ckd,rstd</t>
  </si>
  <si>
    <t>Lamb,dom,rib,ln,1/4"fat,choic,raw</t>
  </si>
  <si>
    <t>Lamb,dom,shldr,arm,ln&amp;fat,1/4"fat,choic,ckd,brld</t>
  </si>
  <si>
    <t>Lamb,dom,shldr,arm,ln&amp;fat,1/4"fat,choic,ckd,brsd</t>
  </si>
  <si>
    <t>Lamb,dom,shldr,arm,ln&amp;fat,1/4"fat,choic,ckd,rstd</t>
  </si>
  <si>
    <t>Lamb,dom,shldr,arm,ln&amp;fat,1/4"fat,choic,raw</t>
  </si>
  <si>
    <t>Lamb,dom,shldr,arm,ln&amp;fat,1/8"fat,choic,ckd,brsd</t>
  </si>
  <si>
    <t>Lamb,dom,shldr,arm,ln&amp;fat,1/8"fat,choic,raw</t>
  </si>
  <si>
    <t>Lamb,dom,shldr,arm,ln&amp;fat,1/8"fat,choic,rstd</t>
  </si>
  <si>
    <t>Lamb,dom,shldr,arm,ln&amp;fat,1/8"fat,ckd,brld</t>
  </si>
  <si>
    <t>Lamb,dom,shldr,arm,ln,1/4"fat,choic,ckd,brld</t>
  </si>
  <si>
    <t>Lamb,dom,shldr,arm,ln,1/4"fat,choic,ckd,brsd</t>
  </si>
  <si>
    <t>Lamb,dom,shldr,arm,ln,1/4"fat,choic,ckd,rstd</t>
  </si>
  <si>
    <t>Lamb,dom,shldr,arm,ln,1/4"fat,choic,raw</t>
  </si>
  <si>
    <t>Lamb,dom,shldr,blade,ln&amp;fat,1/4"fat,choic,ckd,brld</t>
  </si>
  <si>
    <t>Lamb,dom,shldr,blade,ln&amp;fat,1/4"fat,choic,ckd,brsd</t>
  </si>
  <si>
    <t>Lamb,dom,shldr,blade,ln&amp;fat,1/4"fat,choic,ckd,rstd</t>
  </si>
  <si>
    <t>Lamb,dom,shldr,blade,ln&amp;fat,1/4"fat,choic,raw</t>
  </si>
  <si>
    <t>Lamb,dom,shldr,blade,ln&amp;fat,1/8"fat,choic,ckd,brld</t>
  </si>
  <si>
    <t>Lamb,dom,shldr,blade,ln&amp;fat,1/8"fat,choic,ckd,brsd</t>
  </si>
  <si>
    <t>Lamb,dom,shldr,blade,ln&amp;fat,1/8"fat,choic,ckd,rstd</t>
  </si>
  <si>
    <t>Lamb,dom,shldr,blade,ln&amp;fat,1/8"fat,choic,raw</t>
  </si>
  <si>
    <t>Lamb,dom,shldr,blade,ln,1/4"fat,choic,ckd,brld</t>
  </si>
  <si>
    <t>Lamb,dom,shldr,blade,ln,1/4"fat,choic,ckd,brsd</t>
  </si>
  <si>
    <t>Lamb,dom,shldr,blade,ln,1/4"fat,choic,ckd,rstd</t>
  </si>
  <si>
    <t>Lamb,dom,shldr,blade,ln,1/4"fat,choic,raw</t>
  </si>
  <si>
    <t>Lamb,dom,shldr,whl (arm&amp;bld),ln&amp;fat,1/4"fat,choic,ckd,brld</t>
  </si>
  <si>
    <t>Lamb,dom,shldr,whl (arm&amp;bld),ln&amp;fat,1/4"fat,choic,ckd,brsd</t>
  </si>
  <si>
    <t>Lamb,dom,shldr,whl (arm&amp;bld),ln&amp;fat,1/4"fat,choic,ckd,rstd</t>
  </si>
  <si>
    <t>Lamb,dom,shldr,whl (arm&amp;bld),ln&amp;fat,1/4"fat,choic,raw</t>
  </si>
  <si>
    <t>Lamb,dom,shldr,whl (arm&amp;bld),ln&amp;fat,1/8"fat,choic,ckd,brld</t>
  </si>
  <si>
    <t>Lamb,dom,shldr,whl (arm&amp;bld),ln&amp;fat,1/8"fat,choic,ckd,brsd</t>
  </si>
  <si>
    <t>Lamb,dom,shldr,whl (arm&amp;bld),ln&amp;fat,1/8"fat,choic,ckd,rstd</t>
  </si>
  <si>
    <t>Lamb,dom,shldr,whl (arm&amp;bld),ln&amp;fat,1/8"fat,choic,raw</t>
  </si>
  <si>
    <t>Lamb,dom,shldr,whl (arm&amp;bld),ln,1/4"fat,choic,ckd,brld</t>
  </si>
  <si>
    <t>Lamb,dom,shldr,whl (arm&amp;bld),ln,1/4"fat,choic,ckd,brsd</t>
  </si>
  <si>
    <t>Lamb,dom,shldr,whl (arm&amp;bld),ln,1/4"fat,choic,ckd,rstd</t>
  </si>
  <si>
    <t>Lamb,dom,shldr,whl (arm&amp;bld),ln,1/4"fat,choic,raw</t>
  </si>
  <si>
    <t>Lamb,nz,imp,frz,comp of rtl cuts,ln&amp;fat,1/8"fat,ckd</t>
  </si>
  <si>
    <t>Lamb,nz,imp,frz,comp of rtl cuts,ln&amp;fat,1/8"fat,raw</t>
  </si>
  <si>
    <t>Lamb,nz,imp,frz,comp of rtl cuts,ln&amp;fat,ckd</t>
  </si>
  <si>
    <t>Lamb,nz,imp,frz,comp of rtl cuts,ln&amp;fat,raw</t>
  </si>
  <si>
    <t>Lamb,nz,imp,frz,comp of rtl cuts,ln,ckd</t>
  </si>
  <si>
    <t>Lamb,nz,imp,frz,comp of rtl cuts,ln,raw</t>
  </si>
  <si>
    <t>Lamb,nz,imp,frz,foreshank,ln&amp;fat,1/8"fat,ckd,brsd</t>
  </si>
  <si>
    <t>Lamb,nz,imp,frz,foreshank,ln&amp;fat,1/8"fat,raw</t>
  </si>
  <si>
    <t>Lamb,nz,imp,frz,foreshank,ln&amp;fat,ckd,brsd</t>
  </si>
  <si>
    <t>Lamb,nz,imp,frz,foreshank,ln&amp;fat,raw</t>
  </si>
  <si>
    <t>Lamb,nz,imp,frz,foreshank,ln,ckd,brsd</t>
  </si>
  <si>
    <t>Lamb,nz,imp,frz,foreshank,ln,raw</t>
  </si>
  <si>
    <t>Lamb,nz,imp,frz,leg,whl (shk&amp;sirl),ln&amp;fat,1/8"fat,ckd,rstd</t>
  </si>
  <si>
    <t>Lamb,nz,imp,frz,leg,whl (shk&amp;sirl),ln&amp;fat,1/8"fat,raw</t>
  </si>
  <si>
    <t>Lamb,nz,imp,frz,leg,whl (shk&amp;sirl),ln&amp;fat,ckd,rstd</t>
  </si>
  <si>
    <t>Lamb,nz,imp,frz,leg,whl (shk&amp;sirl),ln&amp;fat,raw</t>
  </si>
  <si>
    <t>Lamb,nz,imp,frz,leg,whl (shk&amp;sirl),ln,ckd,rstd</t>
  </si>
  <si>
    <t>Lamb,nz,imp,frz,leg,whl (shk&amp;sirl),ln,raw</t>
  </si>
  <si>
    <t>Lamb,nz,imp,frz,loin,ln&amp;fat,1/8"fat,ckd,brld</t>
  </si>
  <si>
    <t>Lamb,nz,imp,frz,loin,ln&amp;fat,1/8"fat,raw</t>
  </si>
  <si>
    <t>Lamb,nz,imp,frz,loin,ln&amp;fat,ckd,brld</t>
  </si>
  <si>
    <t>Lamb,nz,imp,frz,loin,ln&amp;fat,raw</t>
  </si>
  <si>
    <t>Lamb,nz,imp,frz,loin,ln,ckd,brld</t>
  </si>
  <si>
    <t>Lamb,nz,imp,frz,loin,ln,raw</t>
  </si>
  <si>
    <t>Lamb,nz,imp,frz,rib,ln&amp;fat,1/8"fat,ckd,rstd</t>
  </si>
  <si>
    <t>Lamb,nz,imp,frz,rib,ln&amp;fat,1/8"fat,raw</t>
  </si>
  <si>
    <t>Lamb,nz,imp,frz,rib,ln&amp;fat,ckd,rstd</t>
  </si>
  <si>
    <t>Lamb,nz,imp,frz,rib,ln&amp;fat,raw</t>
  </si>
  <si>
    <t>Lamb,nz,imp,frz,rib,ln,ckd,rstd</t>
  </si>
  <si>
    <t>Lamb,nz,imp,frz,rib,ln,raw</t>
  </si>
  <si>
    <t>Lamb,nz,imp,frz,shldr,whl (arm&amp;bld),ln&amp;fat,1/8"fat,ckd,brsd</t>
  </si>
  <si>
    <t>Lamb,nz,imp,frz,shldr,whl (arm&amp;bld),ln&amp;fat,1/8"fat,raw</t>
  </si>
  <si>
    <t>Lamb,nz,imp,frz,shldr,whl (arm&amp;bld),ln&amp;fat,ckd,brsd</t>
  </si>
  <si>
    <t>Lamb,nz,imp,frz,shldr,whl (arm&amp;bld),ln&amp;fat,raw</t>
  </si>
  <si>
    <t>Lamb,nz,imp,frz,shldr,whl (arm&amp;bld),ln,ckd,brsd</t>
  </si>
  <si>
    <t>Lamb,nz,imp,frz,shldr,whl (arm&amp;bld),ln,raw</t>
  </si>
  <si>
    <t>Lamb,var meats&amp;by-products,brain,raw</t>
  </si>
  <si>
    <t>Lamb,var meats&amp;by-products,heart,raw</t>
  </si>
  <si>
    <t>Lamb,var meats&amp;by-products,kidneys,raw</t>
  </si>
  <si>
    <t>Lamb,var meats&amp;by-products,lungs,raw</t>
  </si>
  <si>
    <t>Lamb,var meats&amp;by-products,tongue,raw</t>
  </si>
  <si>
    <t>Veal,breast,plate half,bnless,ln&amp;fat,ckd,brsd</t>
  </si>
  <si>
    <t>Veal,breast,point half,bnless,ln&amp;fat,ckd,brsd</t>
  </si>
  <si>
    <t>Veal,breast,whl,bnless,ln&amp;fat,ckd,brsd</t>
  </si>
  <si>
    <t>Veal,breast,whl,bnless,ln,ckd,brsd</t>
  </si>
  <si>
    <t>Veal,comp of rtl cuts,ln&amp;fat,ckd</t>
  </si>
  <si>
    <t>Veal,comp of rtl cuts,ln&amp;fat,raw</t>
  </si>
  <si>
    <t>Veal,comp of rtl cuts,ln,ckd</t>
  </si>
  <si>
    <t>Veal,comp of rtl cuts,ln,raw</t>
  </si>
  <si>
    <t>Veal,leg (top rnd),ln,ckd,brsd</t>
  </si>
  <si>
    <t>Veal,leg (top rnd),ln,ckd,pan-fried,not breaded</t>
  </si>
  <si>
    <t>Veal,leg (top rnd),ln,ckd,rstd</t>
  </si>
  <si>
    <t>Veal,leg (top rnd),ln,raw</t>
  </si>
  <si>
    <t>Veal,loin,ln&amp;fat,ckd,brsd</t>
  </si>
  <si>
    <t>Veal,loin,ln&amp;fat,ckd,rstd</t>
  </si>
  <si>
    <t>Veal,loin,ln&amp;fat,raw</t>
  </si>
  <si>
    <t>Veal,loin,ln,ckd,brsd</t>
  </si>
  <si>
    <t>Veal,loin,ln,ckd,rstd</t>
  </si>
  <si>
    <t>Veal,loin,ln,raw</t>
  </si>
  <si>
    <t>Veal,rib,ln&amp;fat,ckd,brsd</t>
  </si>
  <si>
    <t>Veal,rib,ln&amp;fat,ckd,rstd</t>
  </si>
  <si>
    <t>Veal,rib,ln&amp;fat,raw</t>
  </si>
  <si>
    <t>Veal,rib,ln,ckd,brsd</t>
  </si>
  <si>
    <t>Veal,rib,ln,ckd,rstd</t>
  </si>
  <si>
    <t>Veal,rib,ln,raw</t>
  </si>
  <si>
    <t>Veal,shank (fore&amp;hind),ln&amp;fat,ckd,brsd</t>
  </si>
  <si>
    <t>Veal,shank (fore&amp;hind),ln&amp;fat,raw</t>
  </si>
  <si>
    <t>Veal,shank (fore&amp;hind),ln,ckd,brsd</t>
  </si>
  <si>
    <t>Veal,shank (fore&amp;hind),ln,raw</t>
  </si>
  <si>
    <t>Veal,shldr,arm,ln&amp;fat,ckd,brsd</t>
  </si>
  <si>
    <t>Veal,shldr,arm,ln&amp;fat,ckd,rstd</t>
  </si>
  <si>
    <t>Veal,shldr,arm,ln&amp;fat,raw</t>
  </si>
  <si>
    <t>Veal,shldr,arm,ln,ckd,brsd</t>
  </si>
  <si>
    <t>Veal,shldr,arm,ln,ckd,rstd</t>
  </si>
  <si>
    <t>Veal,shldr,arm,ln,raw</t>
  </si>
  <si>
    <t>Veal,shldr,blade,ln&amp;fat,ckd,brsd</t>
  </si>
  <si>
    <t>Veal,shldr,blade,ln&amp;fat,ckd,rstd</t>
  </si>
  <si>
    <t>Veal,shldr,blade,ln&amp;fat,raw</t>
  </si>
  <si>
    <t>Veal,shldr,blade,ln,ckd,brsd</t>
  </si>
  <si>
    <t>Veal,shldr,blade,ln,ckd,rstd</t>
  </si>
  <si>
    <t>Veal,shldr,blade,ln,raw</t>
  </si>
  <si>
    <t>Veal,shldr,whl (arm&amp;bld),ln&amp;fat,ckd,brsd</t>
  </si>
  <si>
    <t>Veal,shldr,whl (arm&amp;bld),ln&amp;fat,ckd,rstd</t>
  </si>
  <si>
    <t>Veal,shldr,whl (arm&amp;bld),ln&amp;fat,raw</t>
  </si>
  <si>
    <t>Veal,shldr,whl (arm&amp;bld),ln,ckd,brsd</t>
  </si>
  <si>
    <t>Veal,shldr,whl (arm&amp;bld),ln,ckd,rstd</t>
  </si>
  <si>
    <t>Veal,shldr,whl (arm&amp;bld),ln,raw</t>
  </si>
  <si>
    <t>Veal,sirloin,ln&amp;fat,ckd,brsd</t>
  </si>
  <si>
    <t>Veal,sirloin,ln&amp;fat,ckd,rstd</t>
  </si>
  <si>
    <t>Veal,sirloin,ln&amp;fat,raw</t>
  </si>
  <si>
    <t>Veal,sirloin,ln,ckd,brsd</t>
  </si>
  <si>
    <t>Veal,sirloin,ln,ckd,rstd</t>
  </si>
  <si>
    <t>Veal,sirloin,ln,raw</t>
  </si>
  <si>
    <t>Veal,var meats&amp;by-products,brain,raw</t>
  </si>
  <si>
    <t>Veal,var meats&amp;by-products,heart,raw</t>
  </si>
  <si>
    <t>Veal,var meats&amp;by-products,kidneys,raw</t>
  </si>
  <si>
    <t>Veal,var meats&amp;by-products,lungs,raw</t>
  </si>
  <si>
    <t>Veal,var meats&amp;by-products,thymus,ckd,brsd</t>
  </si>
  <si>
    <t>Veal,var meats&amp;by-products,tongue,raw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</si>
</sst>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18" x14ac:knownFonts="1">
    <font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sz val="10"/>
      <name val="Arial"/>
      <family val="2"/>
    </font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sz val="12"/>
      <color theme="1"/>
      <name val="Calibri"/>
      <family val="2"/>
      <scheme val="minor"/>
    </font>
    <font>
      <u/>
      <sz val="10"/>
      <color indexed="12"/>
      <name val="Arial"/>
      <family val="2"/>
    </font>
    <font>
      <sz val="10"/>
      <name val="MS Sans Serif"/>
      <family val="2"/>
    </font>
    <font>
      <sz val="10"/>
      <color indexed="8"/>
      <name val="Arial"/>
      <family val="2"/>
    </font>
    <font>
      <b/>
      <vertAlign val="subscript"/>
      <sz val="11"/>
      <name val="Calibri"/>
      <family val="2"/>
      <scheme val="minor"/>
    </font>
    <font>
      <sz val="10"/>
      <name val="Calibri"/>
      <family val="2"/>
      <scheme val="minor"/>
    </font>
    <font>
      <sz val="10"/>
      <name val="Arial"/>
      <family val="2"/>
    </font>
    <font>
      <sz val="10"/>
      <color theme="1"/>
      <name val="Calibri"/>
      <family val="2"/>
      <scheme val="minor"/>
    </font>
    <font>
      <b/>
      <sz val="11"/>
      <color theme="4" tint="-0.249977111117893"/>
      <name val="Calibri"/>
      <family val="2"/>
      <scheme val="minor"/>
    </font>
    <font>
      <b/>
      <sz val="10"/>
      <color theme="4" tint="-0.249977111117893"/>
      <name val="Calibri"/>
      <family val="2"/>
      <scheme val="minor"/>
    </font>
    <font>
      <sz val="10"/>
      <name val="Arial Narrow"/>
      <family val="2"/>
    </font>
    <font>
      <sz val="8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5" tint="0.59999389629810485"/>
        <bgColor indexed="64"/>
      </patternFill>
    </fill>
  </fills>
  <borders count="2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double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/>
      <bottom style="thin">
        <color indexed="64"/>
      </bottom>
      <diagonal/>
    </border>
    <border>
      <left style="double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/>
      <right style="double">
        <color indexed="64"/>
      </right>
      <top style="thin">
        <color indexed="64"/>
      </top>
      <bottom style="double">
        <color indexed="64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31">
    <xf numFmtId="0" fontId="0" fillId="0" borderId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4" fillId="0" borderId="0" applyFont="0" applyFill="0" applyBorder="0" applyAlignment="0" applyProtection="0"/>
    <xf numFmtId="0" fontId="6" fillId="0" borderId="0"/>
    <xf numFmtId="0" fontId="5" fillId="0" borderId="0"/>
    <xf numFmtId="0" fontId="4" fillId="0" borderId="0"/>
    <xf numFmtId="0" fontId="7" fillId="0" borderId="0" applyNumberFormat="0" applyFill="0" applyBorder="0" applyAlignment="0" applyProtection="0">
      <alignment vertical="top"/>
      <protection locked="0"/>
    </xf>
    <xf numFmtId="0" fontId="3" fillId="0" borderId="0"/>
    <xf numFmtId="0" fontId="3" fillId="0" borderId="0"/>
    <xf numFmtId="0" fontId="3" fillId="0" borderId="0">
      <alignment vertical="center"/>
    </xf>
    <xf numFmtId="0" fontId="3" fillId="0" borderId="0"/>
    <xf numFmtId="0" fontId="3" fillId="0" borderId="0"/>
    <xf numFmtId="0" fontId="3" fillId="0" borderId="0"/>
    <xf numFmtId="0" fontId="5" fillId="0" borderId="0"/>
    <xf numFmtId="0" fontId="8" fillId="0" borderId="0"/>
    <xf numFmtId="0" fontId="5" fillId="0" borderId="0"/>
    <xf numFmtId="0" fontId="3" fillId="0" borderId="0"/>
    <xf numFmtId="0" fontId="4" fillId="0" borderId="0"/>
    <xf numFmtId="0" fontId="4" fillId="0" borderId="0"/>
    <xf numFmtId="0" fontId="8" fillId="0" borderId="0"/>
    <xf numFmtId="0" fontId="9" fillId="0" borderId="0"/>
    <xf numFmtId="0" fontId="4" fillId="0" borderId="0"/>
    <xf numFmtId="43" fontId="6" fillId="0" borderId="0" applyFont="0" applyFill="0" applyBorder="0" applyAlignment="0" applyProtection="0"/>
    <xf numFmtId="0" fontId="3" fillId="0" borderId="0"/>
    <xf numFmtId="0" fontId="12" fillId="0" borderId="0"/>
    <xf numFmtId="43" fontId="3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6" fillId="0" borderId="0" applyFont="0" applyFill="0" applyBorder="0" applyAlignment="0" applyProtection="0"/>
    <xf numFmtId="0" fontId="3" fillId="0" borderId="0"/>
  </cellStyleXfs>
  <cellXfs count="92">
    <xf numFmtId="0" fontId="0" fillId="0" borderId="0" xfId="0"/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left" vertical="center" wrapText="1"/>
    </xf>
    <xf numFmtId="43" fontId="0" fillId="0" borderId="1" xfId="2" applyFont="1" applyBorder="1" applyAlignment="1">
      <alignment horizontal="left" vertical="center" wrapText="1"/>
    </xf>
    <xf numFmtId="0" fontId="2" fillId="0" borderId="1" xfId="0" applyFont="1" applyBorder="1" applyAlignment="1">
      <alignment horizontal="center" vertical="center" wrapText="1"/>
    </xf>
    <xf numFmtId="2" fontId="2" fillId="0" borderId="1" xfId="2" applyNumberFormat="1" applyFont="1" applyFill="1" applyBorder="1" applyAlignment="1">
      <alignment horizontal="left" vertical="center" wrapText="1"/>
    </xf>
    <xf numFmtId="2" fontId="0" fillId="0" borderId="1" xfId="2" applyNumberFormat="1" applyFont="1" applyFill="1" applyBorder="1" applyAlignment="1">
      <alignment horizontal="left" vertical="center" wrapText="1"/>
    </xf>
    <xf numFmtId="2" fontId="0" fillId="0" borderId="1" xfId="2" applyNumberFormat="1" applyFont="1" applyBorder="1" applyAlignment="1">
      <alignment horizontal="left" vertical="center" wrapText="1"/>
    </xf>
    <xf numFmtId="0" fontId="0" fillId="0" borderId="2" xfId="0" applyBorder="1" applyAlignment="1">
      <alignment horizontal="center" vertical="center" wrapText="1"/>
    </xf>
    <xf numFmtId="0" fontId="0" fillId="0" borderId="0" xfId="0" applyAlignment="1">
      <alignment wrapText="1"/>
    </xf>
    <xf numFmtId="0" fontId="0" fillId="0" borderId="6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16" fillId="0" borderId="7" xfId="25" applyFont="1" applyBorder="1" applyAlignment="1">
      <alignment vertical="center" wrapText="1"/>
    </xf>
    <xf numFmtId="0" fontId="16" fillId="0" borderId="1" xfId="25" applyFont="1" applyBorder="1" applyAlignment="1">
      <alignment vertical="center" wrapText="1"/>
    </xf>
    <xf numFmtId="0" fontId="16" fillId="0" borderId="8" xfId="25" applyFont="1" applyBorder="1" applyAlignment="1">
      <alignment horizontal="center" vertical="center" wrapText="1"/>
    </xf>
    <xf numFmtId="0" fontId="14" fillId="4" borderId="7" xfId="16" applyFont="1" applyFill="1" applyBorder="1" applyAlignment="1">
      <alignment horizontal="center" wrapText="1"/>
    </xf>
    <xf numFmtId="0" fontId="14" fillId="4" borderId="8" xfId="16" applyFont="1" applyFill="1" applyBorder="1" applyAlignment="1">
      <alignment horizontal="center" wrapText="1"/>
    </xf>
    <xf numFmtId="0" fontId="14" fillId="4" borderId="7" xfId="16" applyFont="1" applyFill="1" applyBorder="1" applyAlignment="1">
      <alignment horizontal="center" vertical="center" wrapText="1"/>
    </xf>
    <xf numFmtId="0" fontId="14" fillId="4" borderId="1" xfId="16" applyFont="1" applyFill="1" applyBorder="1" applyAlignment="1">
      <alignment horizontal="center" vertical="center" wrapText="1"/>
    </xf>
    <xf numFmtId="0" fontId="14" fillId="4" borderId="8" xfId="16" applyFont="1" applyFill="1" applyBorder="1" applyAlignment="1">
      <alignment horizontal="center" vertical="center" wrapText="1"/>
    </xf>
    <xf numFmtId="0" fontId="13" fillId="0" borderId="7" xfId="6" applyFont="1" applyBorder="1" applyAlignment="1">
      <alignment wrapText="1"/>
    </xf>
    <xf numFmtId="0" fontId="11" fillId="0" borderId="8" xfId="16" applyFont="1" applyBorder="1" applyAlignment="1">
      <alignment horizontal="center" wrapText="1"/>
    </xf>
    <xf numFmtId="0" fontId="11" fillId="0" borderId="15" xfId="1" applyFont="1" applyBorder="1" applyAlignment="1">
      <alignment wrapText="1"/>
    </xf>
    <xf numFmtId="0" fontId="11" fillId="0" borderId="2" xfId="1" applyFont="1" applyBorder="1" applyAlignment="1">
      <alignment horizontal="center" wrapText="1"/>
    </xf>
    <xf numFmtId="0" fontId="11" fillId="0" borderId="12" xfId="1" applyFont="1" applyBorder="1" applyAlignment="1">
      <alignment horizontal="left" wrapText="1"/>
    </xf>
    <xf numFmtId="0" fontId="11" fillId="0" borderId="14" xfId="1" applyFont="1" applyBorder="1" applyAlignment="1">
      <alignment horizontal="center" wrapText="1"/>
    </xf>
    <xf numFmtId="0" fontId="11" fillId="0" borderId="7" xfId="1" applyFont="1" applyBorder="1" applyAlignment="1">
      <alignment wrapText="1"/>
    </xf>
    <xf numFmtId="0" fontId="11" fillId="0" borderId="1" xfId="1" applyFont="1" applyBorder="1" applyAlignment="1">
      <alignment horizontal="center" wrapText="1"/>
    </xf>
    <xf numFmtId="0" fontId="11" fillId="0" borderId="12" xfId="1" applyFont="1" applyBorder="1" applyAlignment="1">
      <alignment wrapText="1"/>
    </xf>
    <xf numFmtId="0" fontId="11" fillId="0" borderId="9" xfId="1" applyFont="1" applyBorder="1" applyAlignment="1">
      <alignment wrapText="1"/>
    </xf>
    <xf numFmtId="0" fontId="11" fillId="0" borderId="17" xfId="1" applyFont="1" applyBorder="1" applyAlignment="1">
      <alignment horizontal="center" wrapText="1"/>
    </xf>
    <xf numFmtId="0" fontId="11" fillId="0" borderId="18" xfId="1" applyFont="1" applyBorder="1" applyAlignment="1">
      <alignment wrapText="1"/>
    </xf>
    <xf numFmtId="0" fontId="11" fillId="0" borderId="19" xfId="1" applyFont="1" applyBorder="1" applyAlignment="1">
      <alignment horizontal="center" wrapText="1"/>
    </xf>
    <xf numFmtId="0" fontId="13" fillId="0" borderId="9" xfId="6" applyFont="1" applyBorder="1" applyAlignment="1">
      <alignment wrapText="1"/>
    </xf>
    <xf numFmtId="0" fontId="11" fillId="0" borderId="10" xfId="16" applyFont="1" applyBorder="1" applyAlignment="1">
      <alignment horizontal="center" wrapText="1"/>
    </xf>
    <xf numFmtId="0" fontId="0" fillId="0" borderId="20" xfId="0" applyBorder="1" applyAlignment="1">
      <alignment horizontal="center" vertical="center" wrapText="1"/>
    </xf>
    <xf numFmtId="2" fontId="2" fillId="0" borderId="1" xfId="0" applyNumberFormat="1" applyFont="1" applyBorder="1" applyAlignment="1">
      <alignment horizontal="left" vertical="center" wrapText="1"/>
    </xf>
    <xf numFmtId="2" fontId="2" fillId="0" borderId="1" xfId="22" applyNumberFormat="1" applyFont="1" applyBorder="1" applyAlignment="1">
      <alignment horizontal="left" vertical="center" wrapText="1"/>
    </xf>
    <xf numFmtId="2" fontId="0" fillId="0" borderId="1" xfId="0" applyNumberFormat="1" applyBorder="1" applyAlignment="1">
      <alignment horizontal="left" vertical="center" wrapText="1"/>
    </xf>
    <xf numFmtId="2" fontId="2" fillId="0" borderId="1" xfId="0" quotePrefix="1" applyNumberFormat="1" applyFont="1" applyBorder="1" applyAlignment="1">
      <alignment horizontal="left"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0" fillId="3" borderId="1" xfId="0" applyFill="1" applyBorder="1" applyAlignment="1">
      <alignment horizontal="center" vertical="center" wrapText="1"/>
    </xf>
    <xf numFmtId="2" fontId="0" fillId="0" borderId="2" xfId="0" applyNumberFormat="1" applyBorder="1" applyAlignment="1">
      <alignment horizontal="left" vertical="center" wrapText="1"/>
    </xf>
    <xf numFmtId="2" fontId="2" fillId="0" borderId="1" xfId="0" applyNumberFormat="1" applyFont="1" applyBorder="1" applyAlignment="1" applyProtection="1">
      <alignment horizontal="left" vertical="center" wrapText="1"/>
      <protection locked="0"/>
    </xf>
    <xf numFmtId="0" fontId="0" fillId="0" borderId="0" xfId="0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0" fillId="0" borderId="22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0" fontId="0" fillId="0" borderId="23" xfId="0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center" wrapText="1"/>
    </xf>
    <xf numFmtId="49" fontId="0" fillId="0" borderId="1" xfId="2" applyNumberFormat="1" applyFont="1" applyBorder="1" applyAlignment="1">
      <alignment horizontal="left" vertical="center" wrapText="1"/>
    </xf>
    <xf numFmtId="0" fontId="2" fillId="0" borderId="1" xfId="0" applyFont="1" applyBorder="1" applyAlignment="1">
      <alignment horizontal="left" vertical="center" wrapText="1"/>
    </xf>
    <xf numFmtId="0" fontId="0" fillId="0" borderId="0" xfId="0" applyAlignment="1">
      <alignment horizontal="left" vertical="center" wrapText="1"/>
    </xf>
    <xf numFmtId="0" fontId="2" fillId="0" borderId="1" xfId="0" quotePrefix="1" applyFont="1" applyBorder="1" applyAlignment="1">
      <alignment horizontal="left" vertical="center" wrapText="1"/>
    </xf>
    <xf numFmtId="2" fontId="0" fillId="0" borderId="0" xfId="0" applyNumberFormat="1" applyAlignment="1">
      <alignment horizontal="left" vertical="center" wrapText="1"/>
    </xf>
    <xf numFmtId="0" fontId="0" fillId="0" borderId="21" xfId="0" applyBorder="1" applyAlignment="1">
      <alignment horizontal="center" vertical="center" wrapText="1"/>
    </xf>
    <xf numFmtId="0" fontId="0" fillId="0" borderId="2" xfId="0" applyBorder="1" applyAlignment="1">
      <alignment horizontal="left" vertical="center" wrapText="1"/>
    </xf>
    <xf numFmtId="2" fontId="0" fillId="0" borderId="0" xfId="2" applyNumberFormat="1" applyFont="1" applyFill="1" applyBorder="1" applyAlignment="1">
      <alignment horizontal="left" vertical="center" wrapText="1"/>
    </xf>
    <xf numFmtId="43" fontId="0" fillId="0" borderId="0" xfId="2" applyFont="1" applyFill="1" applyBorder="1" applyAlignment="1">
      <alignment horizontal="left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2" fontId="2" fillId="5" borderId="1" xfId="2" applyNumberFormat="1" applyFont="1" applyFill="1" applyBorder="1" applyAlignment="1">
      <alignment horizontal="left" vertical="center" wrapText="1"/>
    </xf>
    <xf numFmtId="0" fontId="1" fillId="6" borderId="3" xfId="0" applyFont="1" applyFill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2" fontId="2" fillId="0" borderId="2" xfId="2" applyNumberFormat="1" applyFont="1" applyFill="1" applyBorder="1" applyAlignment="1">
      <alignment horizontal="left" vertical="center" wrapText="1"/>
    </xf>
    <xf numFmtId="2" fontId="2" fillId="5" borderId="2" xfId="2" applyNumberFormat="1" applyFont="1" applyFill="1" applyBorder="1" applyAlignment="1">
      <alignment horizontal="left" vertical="center" wrapText="1"/>
    </xf>
    <xf numFmtId="2" fontId="0" fillId="0" borderId="2" xfId="2" applyNumberFormat="1" applyFont="1" applyFill="1" applyBorder="1" applyAlignment="1">
      <alignment horizontal="left" vertical="center" wrapText="1"/>
    </xf>
    <xf numFmtId="2" fontId="2" fillId="0" borderId="2" xfId="0" applyNumberFormat="1" applyFont="1" applyBorder="1" applyAlignment="1">
      <alignment horizontal="left" vertical="center" wrapText="1"/>
    </xf>
    <xf numFmtId="0" fontId="1" fillId="6" borderId="24" xfId="0" applyFont="1" applyFill="1" applyBorder="1" applyAlignment="1">
      <alignment horizontal="center" vertical="center" wrapText="1"/>
    </xf>
    <xf numFmtId="2" fontId="1" fillId="0" borderId="3" xfId="0" applyNumberFormat="1" applyFont="1" applyBorder="1" applyAlignment="1">
      <alignment horizontal="center" vertical="center" wrapText="1"/>
    </xf>
    <xf numFmtId="2" fontId="1" fillId="5" borderId="3" xfId="0" applyNumberFormat="1" applyFont="1" applyFill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5" borderId="3" xfId="0" applyFont="1" applyFill="1" applyBorder="1" applyAlignment="1">
      <alignment horizontal="center" vertical="center" wrapText="1"/>
    </xf>
    <xf numFmtId="0" fontId="2" fillId="0" borderId="25" xfId="0" applyFont="1" applyBorder="1" applyAlignment="1">
      <alignment horizontal="center" vertical="center" wrapText="1"/>
    </xf>
    <xf numFmtId="0" fontId="15" fillId="2" borderId="7" xfId="16" applyFont="1" applyFill="1" applyBorder="1" applyAlignment="1">
      <alignment horizontal="center" wrapText="1"/>
    </xf>
    <xf numFmtId="0" fontId="15" fillId="2" borderId="8" xfId="16" applyFont="1" applyFill="1" applyBorder="1" applyAlignment="1">
      <alignment horizontal="center" wrapText="1"/>
    </xf>
    <xf numFmtId="0" fontId="15" fillId="2" borderId="1" xfId="16" applyFont="1" applyFill="1" applyBorder="1" applyAlignment="1">
      <alignment horizontal="center" wrapText="1"/>
    </xf>
    <xf numFmtId="0" fontId="14" fillId="4" borderId="11" xfId="16" applyFont="1" applyFill="1" applyBorder="1" applyAlignment="1">
      <alignment horizontal="center" vertical="center" wrapText="1"/>
    </xf>
    <xf numFmtId="0" fontId="14" fillId="4" borderId="15" xfId="16" applyFont="1" applyFill="1" applyBorder="1" applyAlignment="1">
      <alignment horizontal="center" vertical="center" wrapText="1"/>
    </xf>
    <xf numFmtId="0" fontId="14" fillId="4" borderId="12" xfId="16" applyFont="1" applyFill="1" applyBorder="1" applyAlignment="1">
      <alignment horizontal="center" vertical="center" wrapText="1"/>
    </xf>
    <xf numFmtId="0" fontId="14" fillId="4" borderId="13" xfId="16" applyFont="1" applyFill="1" applyBorder="1" applyAlignment="1">
      <alignment horizontal="center" vertical="center" wrapText="1"/>
    </xf>
    <xf numFmtId="0" fontId="14" fillId="4" borderId="14" xfId="16" applyFont="1" applyFill="1" applyBorder="1" applyAlignment="1">
      <alignment horizontal="center" vertical="center" wrapText="1"/>
    </xf>
    <xf numFmtId="0" fontId="15" fillId="2" borderId="16" xfId="16" applyFont="1" applyFill="1" applyBorder="1" applyAlignment="1">
      <alignment horizontal="center" wrapText="1"/>
    </xf>
    <xf numFmtId="0" fontId="15" fillId="2" borderId="13" xfId="16" applyFont="1" applyFill="1" applyBorder="1" applyAlignment="1">
      <alignment horizontal="center" wrapText="1"/>
    </xf>
    <xf numFmtId="0" fontId="15" fillId="2" borderId="14" xfId="16" applyFont="1" applyFill="1" applyBorder="1" applyAlignment="1">
      <alignment horizontal="center" wrapText="1"/>
    </xf>
    <xf numFmtId="0" fontId="15" fillId="2" borderId="16" xfId="16" applyFont="1" applyFill="1" applyBorder="1" applyAlignment="1">
      <alignment horizontal="center" vertical="center" wrapText="1"/>
    </xf>
    <xf numFmtId="0" fontId="15" fillId="2" borderId="13" xfId="16" applyFont="1" applyFill="1" applyBorder="1" applyAlignment="1">
      <alignment horizontal="center" vertical="center" wrapText="1"/>
    </xf>
    <xf numFmtId="0" fontId="15" fillId="2" borderId="14" xfId="16" applyFont="1" applyFill="1" applyBorder="1" applyAlignment="1">
      <alignment horizontal="center" vertical="center" wrapText="1"/>
    </xf>
    <xf numFmtId="0" fontId="15" fillId="2" borderId="7" xfId="16" applyFont="1" applyFill="1" applyBorder="1" applyAlignment="1">
      <alignment horizontal="center" vertical="center" wrapText="1"/>
    </xf>
    <xf numFmtId="0" fontId="15" fillId="2" borderId="1" xfId="16" applyFont="1" applyFill="1" applyBorder="1" applyAlignment="1">
      <alignment horizontal="center" vertical="center" wrapText="1"/>
    </xf>
    <xf numFmtId="0" fontId="15" fillId="2" borderId="8" xfId="16" applyFont="1" applyFill="1" applyBorder="1" applyAlignment="1">
      <alignment horizontal="center" vertical="center" wrapText="1"/>
    </xf>
  </cellXfs>
  <cellStyles count="31">
    <cellStyle name="Comma 3" xfId="2" xr:uid="{00000000-0005-0000-0000-000000000000}"/>
    <cellStyle name="Comma 3 2" xfId="27" xr:uid="{00000000-0005-0000-0000-000001000000}"/>
    <cellStyle name="Hyperlink 2" xfId="8" xr:uid="{00000000-0005-0000-0000-000002000000}"/>
    <cellStyle name="Millares 2" xfId="4" xr:uid="{00000000-0005-0000-0000-000003000000}"/>
    <cellStyle name="Millares 2 2" xfId="28" xr:uid="{00000000-0005-0000-0000-000004000000}"/>
    <cellStyle name="Normal" xfId="0" builtinId="0"/>
    <cellStyle name="Normal 10" xfId="9" xr:uid="{00000000-0005-0000-0000-000006000000}"/>
    <cellStyle name="Normal 12" xfId="10" xr:uid="{00000000-0005-0000-0000-000007000000}"/>
    <cellStyle name="Normal 19" xfId="11" xr:uid="{00000000-0005-0000-0000-000008000000}"/>
    <cellStyle name="Normal 2" xfId="6" xr:uid="{00000000-0005-0000-0000-000009000000}"/>
    <cellStyle name="Normal 2 12 2" xfId="14" xr:uid="{00000000-0005-0000-0000-00000A000000}"/>
    <cellStyle name="Normal 2 13" xfId="15" xr:uid="{00000000-0005-0000-0000-00000B000000}"/>
    <cellStyle name="Normal 2 2" xfId="1" xr:uid="{00000000-0005-0000-0000-00000C000000}"/>
    <cellStyle name="Normal 2 2 2" xfId="16" xr:uid="{00000000-0005-0000-0000-00000D000000}"/>
    <cellStyle name="Normal 2 3" xfId="17" xr:uid="{00000000-0005-0000-0000-00000E000000}"/>
    <cellStyle name="Normal 2 3 2" xfId="25" xr:uid="{00000000-0005-0000-0000-00000F000000}"/>
    <cellStyle name="Normal 22" xfId="12" xr:uid="{00000000-0005-0000-0000-000010000000}"/>
    <cellStyle name="Normal 23" xfId="18" xr:uid="{00000000-0005-0000-0000-000011000000}"/>
    <cellStyle name="Normal 25 3" xfId="19" xr:uid="{00000000-0005-0000-0000-000012000000}"/>
    <cellStyle name="Normal 3" xfId="3" xr:uid="{00000000-0005-0000-0000-000013000000}"/>
    <cellStyle name="Normal 3 2" xfId="13" xr:uid="{00000000-0005-0000-0000-000014000000}"/>
    <cellStyle name="Normal 3 3" xfId="7" xr:uid="{00000000-0005-0000-0000-000015000000}"/>
    <cellStyle name="Normal 3 4" xfId="26" xr:uid="{00000000-0005-0000-0000-000016000000}"/>
    <cellStyle name="Normal 3 4 2" xfId="30" xr:uid="{00000000-0005-0000-0000-000017000000}"/>
    <cellStyle name="Normal 4" xfId="20" xr:uid="{00000000-0005-0000-0000-000018000000}"/>
    <cellStyle name="Normal 5" xfId="5" xr:uid="{00000000-0005-0000-0000-000019000000}"/>
    <cellStyle name="Normal 7" xfId="23" xr:uid="{00000000-0005-0000-0000-00001A000000}"/>
    <cellStyle name="Normal_Ark1" xfId="22" xr:uid="{00000000-0005-0000-0000-00001B000000}"/>
    <cellStyle name="Standard_FDB602c" xfId="21" xr:uid="{00000000-0005-0000-0000-00001C000000}"/>
    <cellStyle name="Vírgula 2" xfId="24" xr:uid="{00000000-0005-0000-0000-00001D000000}"/>
    <cellStyle name="Vírgula 2 2" xfId="29" xr:uid="{00000000-0005-0000-0000-00001E000000}"/>
  </cellStyles>
  <dxfs count="1">
    <dxf>
      <fill>
        <patternFill>
          <bgColor rgb="FFFFFF00"/>
        </patternFill>
      </fill>
    </dxf>
  </dxfs>
  <tableStyles count="0" defaultTableStyle="TableStyleMedium2" defaultPivotStyle="PivotStyleLight16"/>
  <colors>
    <mruColors>
      <color rgb="FFFFFFCC"/>
      <color rgb="FF99FF33"/>
      <color rgb="FF66FF33"/>
      <color rgb="FF99CCFF"/>
      <color rgb="FFFFFF99"/>
      <color rgb="FFFF99FF"/>
      <color rgb="FFF8CBAD"/>
      <color rgb="FFFF99CC"/>
      <color rgb="FF99FF99"/>
      <color rgb="FFCC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E273"/>
  <sheetViews>
    <sheetView tabSelected="1" zoomScale="80" zoomScaleNormal="80" workbookViewId="0">
      <pane xSplit="3" topLeftCell="D1" activePane="topRight" state="frozen"/>
      <selection activeCell="A53" sqref="A53"/>
      <selection pane="topRight" activeCell="G19" sqref="G19"/>
    </sheetView>
  </sheetViews>
  <sheetFormatPr baseColWidth="10" defaultColWidth="9.140625" defaultRowHeight="15" x14ac:dyDescent="0.25"/>
  <cols>
    <col min="1" max="1" width="17.85546875" style="1" customWidth="1"/>
    <col min="2" max="2" width="23.85546875" style="1" customWidth="1"/>
    <col min="3" max="3" width="22.42578125" style="1" customWidth="1"/>
    <col min="4" max="4" width="9.42578125" style="38" bestFit="1" customWidth="1"/>
    <col min="5" max="6" width="9.42578125" style="38" customWidth="1"/>
    <col min="7" max="7" width="12.42578125" style="2" customWidth="1"/>
    <col min="8" max="9" width="9.42578125" style="2" bestFit="1" customWidth="1"/>
    <col min="10" max="10" width="9.42578125" style="2" customWidth="1"/>
    <col min="11" max="14" width="9.42578125" style="2" bestFit="1" customWidth="1"/>
    <col min="15" max="15" width="10.140625" style="2" bestFit="1" customWidth="1"/>
    <col min="16" max="17" width="9.42578125" style="2" bestFit="1" customWidth="1"/>
    <col min="18" max="18" width="10.140625" style="2" bestFit="1" customWidth="1"/>
    <col min="19" max="19" width="10.5703125" style="2" bestFit="1" customWidth="1"/>
    <col min="20" max="20" width="11.7109375" style="2" bestFit="1" customWidth="1"/>
    <col min="21" max="22" width="9.42578125" style="2" bestFit="1" customWidth="1"/>
    <col min="23" max="23" width="9.42578125" style="2" customWidth="1"/>
    <col min="24" max="24" width="10.5703125" style="2" bestFit="1" customWidth="1"/>
    <col min="25" max="25" width="12.85546875" style="2" customWidth="1"/>
    <col min="26" max="26" width="10.5703125" style="2" bestFit="1" customWidth="1"/>
    <col min="27" max="27" width="13" style="2" customWidth="1"/>
    <col min="28" max="31" width="9.42578125" style="2" bestFit="1" customWidth="1"/>
    <col min="32" max="33" width="12.85546875" style="2" bestFit="1" customWidth="1"/>
    <col min="34" max="35" width="10.5703125" style="2" bestFit="1" customWidth="1"/>
    <col min="36" max="36" width="9.42578125" style="2" bestFit="1" customWidth="1"/>
    <col min="37" max="37" width="12.85546875" style="2" bestFit="1" customWidth="1"/>
    <col min="38" max="38" width="9.42578125" style="2" bestFit="1" customWidth="1"/>
    <col min="39" max="41" width="12.85546875" style="2" customWidth="1"/>
    <col min="42" max="43" width="11.5703125" style="2" customWidth="1"/>
    <col min="44" max="157" width="9.140625" style="44"/>
    <col min="158" max="16384" width="9.140625" style="1"/>
  </cols>
  <sheetData>
    <row r="1" spans="1:187" s="61" customFormat="1" ht="42.75" customHeight="1" thickBot="1" x14ac:dyDescent="0.3">
      <c r="A1" s="69" t="s">
        <v>0</v>
      </c>
      <c r="B1" s="63" t="s">
        <v>1</v>
      </c>
      <c r="C1" s="63" t="s">
        <v>2</v>
      </c>
      <c r="D1" s="70" t="s">
        <v>3</v>
      </c>
      <c r="E1" s="70" t="s">
        <v>4</v>
      </c>
      <c r="F1" s="71" t="s">
        <v>5</v>
      </c>
      <c r="G1" s="72" t="s">
        <v>6</v>
      </c>
      <c r="H1" s="72" t="s">
        <v>7</v>
      </c>
      <c r="I1" s="72" t="s">
        <v>8</v>
      </c>
      <c r="J1" s="72" t="s">
        <v>9</v>
      </c>
      <c r="K1" s="72" t="s">
        <v>10</v>
      </c>
      <c r="L1" s="72" t="s">
        <v>11</v>
      </c>
      <c r="M1" s="72" t="s">
        <v>12</v>
      </c>
      <c r="N1" s="72" t="s">
        <v>13</v>
      </c>
      <c r="O1" s="72" t="s">
        <v>14</v>
      </c>
      <c r="P1" s="72" t="s">
        <v>15</v>
      </c>
      <c r="Q1" s="72" t="s">
        <v>16</v>
      </c>
      <c r="R1" s="72" t="s">
        <v>17</v>
      </c>
      <c r="S1" s="72" t="s">
        <v>18</v>
      </c>
      <c r="T1" s="72" t="s">
        <v>19</v>
      </c>
      <c r="U1" s="72" t="s">
        <v>20</v>
      </c>
      <c r="V1" s="72" t="s">
        <v>21</v>
      </c>
      <c r="W1" s="73" t="s">
        <v>22</v>
      </c>
      <c r="X1" s="72" t="s">
        <v>23</v>
      </c>
      <c r="Y1" s="72" t="s">
        <v>24</v>
      </c>
      <c r="Z1" s="72" t="s">
        <v>25</v>
      </c>
      <c r="AA1" s="72" t="s">
        <v>26</v>
      </c>
      <c r="AB1" s="72" t="s">
        <v>27</v>
      </c>
      <c r="AC1" s="72" t="s">
        <v>28</v>
      </c>
      <c r="AD1" s="72" t="s">
        <v>29</v>
      </c>
      <c r="AE1" s="72" t="s">
        <v>30</v>
      </c>
      <c r="AF1" s="72" t="s">
        <v>31</v>
      </c>
      <c r="AG1" s="72" t="s">
        <v>32</v>
      </c>
      <c r="AH1" s="72" t="s">
        <v>33</v>
      </c>
      <c r="AI1" s="72" t="s">
        <v>34</v>
      </c>
      <c r="AJ1" s="72" t="s">
        <v>35</v>
      </c>
      <c r="AK1" s="72" t="s">
        <v>36</v>
      </c>
      <c r="AL1" s="72" t="s">
        <v>37</v>
      </c>
      <c r="AM1" s="72" t="s">
        <v>38</v>
      </c>
      <c r="AN1" s="72" t="s">
        <v>39</v>
      </c>
      <c r="AO1" s="72" t="s">
        <v>40</v>
      </c>
      <c r="AP1" s="72" t="s">
        <v>41</v>
      </c>
      <c r="AQ1" s="72" t="s">
        <v>42</v>
      </c>
      <c r="AR1" s="74"/>
      <c r="AS1" s="74"/>
      <c r="AT1" s="74"/>
      <c r="AU1" s="74"/>
      <c r="AV1" s="74"/>
      <c r="AW1" s="74"/>
      <c r="AX1" s="74"/>
      <c r="AY1" s="74"/>
      <c r="AZ1" s="74"/>
      <c r="BA1" s="74"/>
      <c r="BB1" s="74"/>
      <c r="BC1" s="74"/>
      <c r="BD1" s="74"/>
      <c r="BE1" s="74"/>
      <c r="BF1" s="74"/>
      <c r="BG1" s="74"/>
      <c r="BH1" s="74"/>
      <c r="BI1" s="74"/>
      <c r="BJ1" s="74"/>
      <c r="BK1" s="74"/>
      <c r="BL1" s="74"/>
      <c r="BM1" s="74"/>
      <c r="BN1" s="74"/>
      <c r="BO1" s="74"/>
      <c r="BP1" s="74"/>
      <c r="BQ1" s="74"/>
      <c r="BR1" s="74"/>
      <c r="BS1" s="74"/>
      <c r="BT1" s="74"/>
      <c r="BU1" s="74"/>
      <c r="BV1" s="74"/>
      <c r="BW1" s="74"/>
      <c r="BX1" s="74"/>
      <c r="BY1" s="74"/>
      <c r="BZ1" s="74"/>
      <c r="CA1" s="74"/>
      <c r="CB1" s="74"/>
      <c r="CC1" s="74"/>
      <c r="CD1" s="74"/>
      <c r="CE1" s="74"/>
      <c r="CF1" s="74"/>
      <c r="CG1" s="74"/>
      <c r="CH1" s="74"/>
      <c r="CI1" s="74"/>
      <c r="CJ1" s="74"/>
      <c r="CK1" s="74"/>
      <c r="CL1" s="74"/>
      <c r="CM1" s="74"/>
      <c r="CN1" s="74"/>
      <c r="CO1" s="74"/>
      <c r="CP1" s="74"/>
      <c r="CQ1" s="74"/>
      <c r="CR1" s="74"/>
      <c r="CS1" s="74"/>
      <c r="CT1" s="74"/>
      <c r="CU1" s="74"/>
      <c r="CV1" s="74"/>
      <c r="CW1" s="74"/>
      <c r="CX1" s="74"/>
      <c r="CY1" s="74"/>
      <c r="CZ1" s="74"/>
      <c r="DA1" s="74"/>
      <c r="DB1" s="74"/>
      <c r="DC1" s="74"/>
      <c r="DD1" s="74"/>
      <c r="DE1" s="74"/>
      <c r="DF1" s="74"/>
      <c r="DG1" s="74"/>
      <c r="DH1" s="74"/>
      <c r="DI1" s="74"/>
      <c r="DJ1" s="74"/>
      <c r="DK1" s="74"/>
      <c r="DL1" s="74"/>
      <c r="DM1" s="74"/>
      <c r="DN1" s="74"/>
      <c r="DO1" s="74"/>
      <c r="DP1" s="74"/>
      <c r="DQ1" s="74"/>
      <c r="DR1" s="74"/>
      <c r="DS1" s="74"/>
      <c r="DT1" s="74"/>
      <c r="DU1" s="74"/>
      <c r="DV1" s="74"/>
      <c r="DW1" s="74"/>
      <c r="DX1" s="74"/>
      <c r="DY1" s="74"/>
      <c r="DZ1" s="74"/>
      <c r="EA1" s="74"/>
      <c r="EB1" s="74"/>
      <c r="EC1" s="74"/>
      <c r="ED1" s="74"/>
      <c r="EE1" s="74"/>
      <c r="EF1" s="74"/>
      <c r="EG1" s="74"/>
      <c r="EH1" s="74"/>
      <c r="EI1" s="74"/>
      <c r="EJ1" s="74"/>
      <c r="EK1" s="74"/>
      <c r="EL1" s="74"/>
      <c r="EM1" s="74"/>
      <c r="EN1" s="74"/>
      <c r="EO1" s="74"/>
      <c r="EP1" s="74"/>
      <c r="EQ1" s="74"/>
      <c r="ER1" s="74"/>
      <c r="ES1" s="74"/>
      <c r="ET1" s="74"/>
      <c r="EU1" s="74"/>
      <c r="EV1" s="74"/>
      <c r="EW1" s="74"/>
      <c r="EX1" s="74"/>
      <c r="EY1" s="74"/>
      <c r="EZ1" s="74"/>
      <c r="FA1" s="74"/>
      <c r="FB1" s="74"/>
      <c r="FC1" s="74"/>
      <c r="FD1" s="74"/>
      <c r="FE1" s="74"/>
      <c r="FF1" s="74"/>
      <c r="FG1" s="74"/>
      <c r="FH1" s="74"/>
      <c r="FI1" s="74"/>
      <c r="FJ1" s="74"/>
      <c r="FK1" s="74"/>
      <c r="FL1" s="74"/>
      <c r="FM1" s="74"/>
      <c r="FN1" s="74"/>
      <c r="FO1" s="74"/>
      <c r="FP1" s="74"/>
      <c r="FQ1" s="74"/>
      <c r="FR1" s="74"/>
      <c r="FS1" s="74"/>
      <c r="FT1" s="74"/>
      <c r="FU1" s="74"/>
      <c r="FV1" s="74"/>
      <c r="FW1" s="74"/>
      <c r="FX1" s="74"/>
      <c r="FY1" s="74"/>
      <c r="FZ1" s="74"/>
      <c r="GA1" s="74"/>
      <c r="GB1" s="74"/>
      <c r="GC1" s="60"/>
    </row>
    <row r="2" spans="1:187" s="8" customFormat="1" x14ac:dyDescent="0.25">
      <c r="A2" s="64">
        <v>101</v>
      </c>
      <c r="B2" s="64" t="s">
        <v>43</v>
      </c>
      <c r="C2" s="8" t="s">
        <v>43</v>
      </c>
      <c r="D2" s="65">
        <v>1</v>
      </c>
      <c r="E2" s="65">
        <v>2</v>
      </c>
      <c r="F2" s="66">
        <f t="shared" ref="F2:F65" si="0">($J2*4+$K2*9+$L2*4+$M2*2)</f>
        <v>412.78</v>
      </c>
      <c r="G2" s="65">
        <f>(H2*4.184)</f>
        <v>1669.4160000000002</v>
      </c>
      <c r="H2" s="65">
        <v>399</v>
      </c>
      <c r="I2" s="65">
        <v>6.7</v>
      </c>
      <c r="J2" s="65">
        <v>6.66</v>
      </c>
      <c r="K2" s="65">
        <v>6.66</v>
      </c>
      <c r="L2" s="67">
        <v>78.2</v>
      </c>
      <c r="M2" s="65">
        <v>6.7</v>
      </c>
      <c r="N2" s="65">
        <v>0.3</v>
      </c>
      <c r="O2" s="65">
        <v>800</v>
      </c>
      <c r="P2" s="65">
        <v>30</v>
      </c>
      <c r="Q2" s="65">
        <v>100</v>
      </c>
      <c r="R2" s="65">
        <v>333</v>
      </c>
      <c r="S2" s="65">
        <v>467</v>
      </c>
      <c r="T2" s="65">
        <v>33</v>
      </c>
      <c r="U2" s="65">
        <v>10.7</v>
      </c>
      <c r="V2" s="65">
        <v>0.33400000000000002</v>
      </c>
      <c r="W2" s="66">
        <f t="shared" ref="W2:W65" si="1">($Z2+($AA2/6))</f>
        <v>0</v>
      </c>
      <c r="X2" s="65">
        <v>0</v>
      </c>
      <c r="Y2" s="65">
        <v>0</v>
      </c>
      <c r="Z2" s="65">
        <v>0</v>
      </c>
      <c r="AA2" s="65">
        <v>0</v>
      </c>
      <c r="AB2" s="65">
        <v>1.17</v>
      </c>
      <c r="AC2" s="65">
        <v>1.33</v>
      </c>
      <c r="AD2" s="67">
        <v>15</v>
      </c>
      <c r="AE2" s="68">
        <v>0.1</v>
      </c>
      <c r="AF2" s="42">
        <v>26</v>
      </c>
      <c r="AG2" s="42">
        <v>1.17</v>
      </c>
      <c r="AH2" s="42">
        <v>167</v>
      </c>
      <c r="AI2" s="42">
        <v>259</v>
      </c>
      <c r="AJ2" s="42">
        <v>5</v>
      </c>
      <c r="AK2" s="42">
        <v>58.3</v>
      </c>
      <c r="AL2" s="42">
        <v>0</v>
      </c>
      <c r="AM2" s="42">
        <v>0.76900000000000002</v>
      </c>
      <c r="AN2" s="42">
        <v>1.21</v>
      </c>
      <c r="AO2" s="42">
        <v>1.7</v>
      </c>
      <c r="AP2" s="42">
        <v>1.62</v>
      </c>
      <c r="AQ2" s="42">
        <v>0.04</v>
      </c>
      <c r="AR2" s="44"/>
      <c r="AS2" s="44"/>
      <c r="AT2" s="44"/>
      <c r="AU2" s="44"/>
      <c r="AV2" s="44"/>
      <c r="AW2" s="44"/>
      <c r="AX2" s="44"/>
      <c r="AY2" s="44"/>
      <c r="AZ2" s="44"/>
      <c r="BA2" s="44"/>
      <c r="BB2" s="44"/>
      <c r="BC2" s="44"/>
      <c r="BD2" s="44"/>
      <c r="BE2" s="44"/>
      <c r="BF2" s="44"/>
      <c r="BG2" s="44"/>
      <c r="BH2" s="44"/>
      <c r="BI2" s="44"/>
      <c r="BJ2" s="44"/>
      <c r="BK2" s="44"/>
      <c r="BL2" s="44"/>
      <c r="BM2" s="44"/>
      <c r="BN2" s="44"/>
      <c r="BO2" s="44"/>
      <c r="BP2" s="44"/>
      <c r="BQ2" s="44"/>
      <c r="BR2" s="44"/>
      <c r="BS2" s="44"/>
      <c r="BT2" s="44"/>
      <c r="BU2" s="44"/>
      <c r="BV2" s="44"/>
      <c r="BW2" s="44"/>
      <c r="BX2" s="44"/>
      <c r="BY2" s="44"/>
      <c r="BZ2" s="44"/>
      <c r="CA2" s="44"/>
      <c r="CB2" s="44"/>
      <c r="CC2" s="44"/>
      <c r="CD2" s="44"/>
      <c r="CE2" s="44"/>
      <c r="CF2" s="44"/>
      <c r="CG2" s="44"/>
      <c r="CH2" s="44"/>
      <c r="CI2" s="44"/>
      <c r="CJ2" s="44"/>
      <c r="CK2" s="44"/>
      <c r="CL2" s="44"/>
      <c r="CM2" s="44"/>
      <c r="CN2" s="44"/>
      <c r="CO2" s="44"/>
      <c r="CP2" s="44"/>
      <c r="CQ2" s="44"/>
      <c r="CR2" s="44"/>
      <c r="CS2" s="44"/>
      <c r="CT2" s="44"/>
      <c r="CU2" s="44"/>
      <c r="CV2" s="44"/>
      <c r="CW2" s="44"/>
      <c r="CX2" s="44"/>
      <c r="CY2" s="44"/>
      <c r="CZ2" s="44"/>
      <c r="DA2" s="44"/>
      <c r="DB2" s="44"/>
      <c r="DC2" s="44"/>
      <c r="DD2" s="44"/>
      <c r="DE2" s="44"/>
      <c r="DF2" s="44"/>
      <c r="DG2" s="44"/>
      <c r="DH2" s="44"/>
      <c r="DI2" s="44"/>
      <c r="DJ2" s="44"/>
      <c r="DK2" s="44"/>
      <c r="DL2" s="44"/>
      <c r="DM2" s="44"/>
      <c r="DN2" s="44"/>
      <c r="DO2" s="44"/>
      <c r="DP2" s="44"/>
      <c r="DQ2" s="44"/>
      <c r="DR2" s="44"/>
      <c r="DS2" s="44"/>
      <c r="DT2" s="44"/>
      <c r="DU2" s="44"/>
      <c r="DV2" s="44"/>
      <c r="DW2" s="44"/>
      <c r="DX2" s="44"/>
      <c r="DY2" s="44"/>
      <c r="DZ2" s="44"/>
      <c r="EA2" s="44"/>
      <c r="EB2" s="44"/>
      <c r="EC2" s="44"/>
      <c r="ED2" s="44"/>
      <c r="EE2" s="44"/>
      <c r="EF2" s="44"/>
      <c r="EG2" s="44"/>
      <c r="EH2" s="44"/>
      <c r="EI2" s="44"/>
      <c r="EJ2" s="44"/>
      <c r="EK2" s="44"/>
      <c r="EL2" s="44"/>
      <c r="EM2" s="44"/>
      <c r="EN2" s="44"/>
      <c r="EO2" s="44"/>
      <c r="EP2" s="44"/>
      <c r="EQ2" s="44"/>
      <c r="ER2" s="44"/>
      <c r="ES2" s="44"/>
      <c r="ET2" s="44"/>
      <c r="EU2" s="44"/>
      <c r="EV2" s="44"/>
      <c r="EW2" s="44"/>
      <c r="EX2" s="44"/>
      <c r="EY2" s="44"/>
      <c r="EZ2" s="44"/>
      <c r="FA2" s="44"/>
      <c r="FB2" s="44"/>
      <c r="FC2" s="44"/>
      <c r="FD2" s="44"/>
      <c r="FE2" s="44"/>
      <c r="FF2" s="44"/>
      <c r="FG2" s="44"/>
      <c r="FH2" s="44"/>
      <c r="FI2" s="44"/>
      <c r="FJ2" s="44"/>
      <c r="FK2" s="44"/>
      <c r="FL2" s="44"/>
      <c r="FM2" s="44"/>
      <c r="FN2" s="44"/>
      <c r="FO2" s="44"/>
      <c r="FP2" s="44"/>
      <c r="FQ2" s="44"/>
      <c r="FR2" s="44"/>
      <c r="FS2" s="44"/>
      <c r="FT2" s="44"/>
      <c r="FU2" s="44"/>
      <c r="FV2" s="44"/>
      <c r="FW2" s="44"/>
      <c r="FX2" s="44"/>
      <c r="FY2" s="44"/>
      <c r="FZ2" s="44"/>
      <c r="GA2" s="44"/>
      <c r="GB2" s="44"/>
      <c r="GC2" s="35"/>
    </row>
    <row r="3" spans="1:187" x14ac:dyDescent="0.25">
      <c r="A3" s="4">
        <v>102</v>
      </c>
      <c r="B3" s="4" t="s">
        <v>44</v>
      </c>
      <c r="C3" s="1" t="s">
        <v>45</v>
      </c>
      <c r="D3" s="39">
        <v>1</v>
      </c>
      <c r="E3" s="5">
        <v>2</v>
      </c>
      <c r="F3" s="62">
        <f t="shared" si="0"/>
        <v>249.5</v>
      </c>
      <c r="G3" s="36">
        <v>1060</v>
      </c>
      <c r="H3" s="36">
        <v>249</v>
      </c>
      <c r="I3" s="37">
        <v>36.200000000000003</v>
      </c>
      <c r="J3" s="37">
        <v>7.5</v>
      </c>
      <c r="K3" s="37">
        <v>1.3</v>
      </c>
      <c r="L3" s="36">
        <v>50.5</v>
      </c>
      <c r="M3" s="37">
        <v>2.9</v>
      </c>
      <c r="N3" s="37">
        <v>1.7</v>
      </c>
      <c r="O3" s="37">
        <v>34</v>
      </c>
      <c r="P3" s="37">
        <v>2.5</v>
      </c>
      <c r="Q3" s="37">
        <v>29</v>
      </c>
      <c r="R3" s="37">
        <v>90</v>
      </c>
      <c r="S3" s="37">
        <v>139</v>
      </c>
      <c r="T3" s="37">
        <v>676</v>
      </c>
      <c r="U3" s="37">
        <v>0.99</v>
      </c>
      <c r="V3" s="37">
        <v>0.14000000000000001</v>
      </c>
      <c r="W3" s="62">
        <f t="shared" si="1"/>
        <v>0</v>
      </c>
      <c r="X3" s="37">
        <v>0</v>
      </c>
      <c r="Y3" s="36">
        <v>0</v>
      </c>
      <c r="Z3" s="37">
        <v>0</v>
      </c>
      <c r="AA3" s="37">
        <v>0</v>
      </c>
      <c r="AB3" s="37">
        <v>0.12</v>
      </c>
      <c r="AC3" s="37">
        <v>0.06</v>
      </c>
      <c r="AD3" s="39">
        <v>3.7</v>
      </c>
      <c r="AE3" s="37">
        <v>2.2000000000000002</v>
      </c>
      <c r="AF3" s="37">
        <v>87</v>
      </c>
      <c r="AG3" s="37">
        <v>0.08</v>
      </c>
      <c r="AH3" s="37">
        <v>21</v>
      </c>
      <c r="AI3" s="37">
        <v>21</v>
      </c>
      <c r="AJ3" s="37">
        <v>0.03</v>
      </c>
      <c r="AK3" s="37">
        <v>0</v>
      </c>
      <c r="AL3" s="37">
        <v>0</v>
      </c>
      <c r="AM3" s="37">
        <v>0.23</v>
      </c>
      <c r="AN3" s="37">
        <v>0.44</v>
      </c>
      <c r="AO3" s="37">
        <v>0.2</v>
      </c>
      <c r="AP3" s="37">
        <v>0.18</v>
      </c>
      <c r="AQ3" s="37">
        <v>0.02</v>
      </c>
      <c r="FB3" s="44"/>
      <c r="FC3" s="44"/>
      <c r="FD3" s="44"/>
      <c r="FE3" s="44"/>
      <c r="FF3" s="44"/>
      <c r="FG3" s="44"/>
      <c r="FH3" s="44"/>
      <c r="FI3" s="44"/>
      <c r="FJ3" s="44"/>
      <c r="FK3" s="44"/>
      <c r="FL3" s="44"/>
      <c r="FM3" s="44"/>
      <c r="FN3" s="44"/>
      <c r="FO3" s="44"/>
      <c r="FP3" s="44"/>
      <c r="FQ3" s="44"/>
      <c r="FR3" s="44"/>
      <c r="FS3" s="44"/>
      <c r="FT3" s="44"/>
      <c r="FU3" s="44"/>
      <c r="FV3" s="44"/>
      <c r="FW3" s="44"/>
      <c r="FX3" s="44"/>
      <c r="FY3" s="44"/>
      <c r="FZ3" s="44"/>
      <c r="GA3" s="44"/>
      <c r="GB3" s="44"/>
      <c r="GC3" s="11"/>
    </row>
    <row r="4" spans="1:187" x14ac:dyDescent="0.25">
      <c r="A4" s="4">
        <v>103</v>
      </c>
      <c r="B4" s="4" t="s">
        <v>46</v>
      </c>
      <c r="C4" s="1" t="s">
        <v>47</v>
      </c>
      <c r="D4" s="36">
        <v>1</v>
      </c>
      <c r="E4" s="5">
        <v>2</v>
      </c>
      <c r="F4" s="62">
        <f t="shared" si="0"/>
        <v>363.3</v>
      </c>
      <c r="G4" s="36">
        <v>1530</v>
      </c>
      <c r="H4" s="36">
        <v>363</v>
      </c>
      <c r="I4" s="39">
        <v>25.4</v>
      </c>
      <c r="J4" s="39">
        <v>6.1</v>
      </c>
      <c r="K4" s="39">
        <v>14.5</v>
      </c>
      <c r="L4" s="36">
        <v>51.4</v>
      </c>
      <c r="M4" s="39">
        <v>1.4</v>
      </c>
      <c r="N4" s="39">
        <v>1.1000000000000001</v>
      </c>
      <c r="O4" s="39">
        <v>49</v>
      </c>
      <c r="P4" s="39">
        <v>0.8</v>
      </c>
      <c r="Q4" s="39">
        <v>14</v>
      </c>
      <c r="R4" s="39">
        <v>194</v>
      </c>
      <c r="S4" s="39">
        <v>127</v>
      </c>
      <c r="T4" s="39">
        <v>383</v>
      </c>
      <c r="U4" s="39">
        <v>0.44</v>
      </c>
      <c r="V4" s="39">
        <v>0.1</v>
      </c>
      <c r="W4" s="62">
        <f t="shared" si="1"/>
        <v>93.833333333333329</v>
      </c>
      <c r="X4" s="36">
        <v>93</v>
      </c>
      <c r="Y4" s="36">
        <v>89</v>
      </c>
      <c r="Z4" s="39">
        <v>85</v>
      </c>
      <c r="AA4" s="36">
        <v>53</v>
      </c>
      <c r="AB4" s="39">
        <v>7.0000000000000007E-2</v>
      </c>
      <c r="AC4" s="39">
        <v>0.12</v>
      </c>
      <c r="AD4" s="39">
        <v>1.7</v>
      </c>
      <c r="AE4" s="39">
        <v>0.6</v>
      </c>
      <c r="AF4" s="39">
        <v>70</v>
      </c>
      <c r="AG4" s="39">
        <v>0.05</v>
      </c>
      <c r="AH4" s="39">
        <v>15</v>
      </c>
      <c r="AI4" s="36">
        <v>15</v>
      </c>
      <c r="AJ4" s="39">
        <v>0.15</v>
      </c>
      <c r="AK4" s="39">
        <v>0</v>
      </c>
      <c r="AL4" s="39">
        <v>69</v>
      </c>
      <c r="AM4" s="37">
        <v>6.51</v>
      </c>
      <c r="AN4" s="37">
        <v>5.67</v>
      </c>
      <c r="AO4" s="37">
        <v>1.66</v>
      </c>
      <c r="AP4" s="37">
        <v>1.42</v>
      </c>
      <c r="AQ4" s="37">
        <v>0.22</v>
      </c>
      <c r="FB4" s="44"/>
      <c r="FC4" s="44"/>
      <c r="FD4" s="44"/>
      <c r="FE4" s="44"/>
      <c r="FF4" s="44"/>
      <c r="FG4" s="44"/>
      <c r="FH4" s="44"/>
      <c r="FI4" s="44"/>
      <c r="FJ4" s="44"/>
      <c r="FK4" s="44"/>
      <c r="FL4" s="44"/>
      <c r="FM4" s="44"/>
      <c r="FN4" s="44"/>
      <c r="FO4" s="44"/>
      <c r="FP4" s="44"/>
      <c r="FQ4" s="44"/>
      <c r="FR4" s="44"/>
      <c r="FS4" s="44"/>
      <c r="FT4" s="44"/>
      <c r="FU4" s="44"/>
      <c r="FV4" s="44"/>
      <c r="FW4" s="44"/>
      <c r="FX4" s="44"/>
      <c r="FY4" s="44"/>
      <c r="FZ4" s="44"/>
      <c r="GA4" s="44"/>
      <c r="GB4" s="44"/>
      <c r="GC4" s="11"/>
    </row>
    <row r="5" spans="1:187" x14ac:dyDescent="0.25">
      <c r="A5" s="4">
        <v>104</v>
      </c>
      <c r="B5" s="4" t="s">
        <v>48</v>
      </c>
      <c r="C5" s="1" t="s">
        <v>49</v>
      </c>
      <c r="D5" s="36">
        <v>1</v>
      </c>
      <c r="E5" s="5">
        <v>2</v>
      </c>
      <c r="F5" s="62">
        <f t="shared" si="0"/>
        <v>363.3</v>
      </c>
      <c r="G5" s="36">
        <v>1530</v>
      </c>
      <c r="H5" s="36">
        <v>363</v>
      </c>
      <c r="I5" s="39">
        <v>25.4</v>
      </c>
      <c r="J5" s="39">
        <v>6.1</v>
      </c>
      <c r="K5" s="39">
        <v>14.5</v>
      </c>
      <c r="L5" s="36">
        <v>51.4</v>
      </c>
      <c r="M5" s="39">
        <v>1.4</v>
      </c>
      <c r="N5" s="39">
        <v>1.1000000000000001</v>
      </c>
      <c r="O5" s="39">
        <v>49</v>
      </c>
      <c r="P5" s="39">
        <v>0.8</v>
      </c>
      <c r="Q5" s="39">
        <v>14</v>
      </c>
      <c r="R5" s="39">
        <v>194</v>
      </c>
      <c r="S5" s="39">
        <v>127</v>
      </c>
      <c r="T5" s="39">
        <v>383</v>
      </c>
      <c r="U5" s="39">
        <v>0.44</v>
      </c>
      <c r="V5" s="39">
        <v>0.1</v>
      </c>
      <c r="W5" s="62">
        <f t="shared" si="1"/>
        <v>93.833333333333329</v>
      </c>
      <c r="X5" s="36">
        <v>93</v>
      </c>
      <c r="Y5" s="36">
        <v>89</v>
      </c>
      <c r="Z5" s="39">
        <v>85</v>
      </c>
      <c r="AA5" s="36">
        <v>53</v>
      </c>
      <c r="AB5" s="39">
        <v>7.0000000000000007E-2</v>
      </c>
      <c r="AC5" s="39">
        <v>0.12</v>
      </c>
      <c r="AD5" s="39">
        <v>1.7</v>
      </c>
      <c r="AE5" s="39">
        <v>0.6</v>
      </c>
      <c r="AF5" s="39">
        <v>70</v>
      </c>
      <c r="AG5" s="39">
        <v>0.05</v>
      </c>
      <c r="AH5" s="39">
        <v>15</v>
      </c>
      <c r="AI5" s="36">
        <v>15</v>
      </c>
      <c r="AJ5" s="39">
        <v>0.15</v>
      </c>
      <c r="AK5" s="39">
        <v>0</v>
      </c>
      <c r="AL5" s="39">
        <v>69</v>
      </c>
      <c r="AM5" s="37">
        <v>6.51</v>
      </c>
      <c r="AN5" s="37">
        <v>5.67</v>
      </c>
      <c r="AO5" s="37">
        <v>1.66</v>
      </c>
      <c r="AP5" s="37">
        <v>1.42</v>
      </c>
      <c r="AQ5" s="37">
        <v>0.22</v>
      </c>
      <c r="FB5" s="44"/>
      <c r="FC5" s="44"/>
      <c r="FD5" s="44"/>
      <c r="FE5" s="44"/>
      <c r="FF5" s="44"/>
      <c r="FG5" s="44"/>
      <c r="FH5" s="44"/>
      <c r="FI5" s="44"/>
      <c r="FJ5" s="44"/>
      <c r="FK5" s="44"/>
      <c r="FL5" s="44"/>
      <c r="FM5" s="44"/>
      <c r="FN5" s="44"/>
      <c r="FO5" s="44"/>
      <c r="FP5" s="44"/>
      <c r="FQ5" s="44"/>
      <c r="FR5" s="44"/>
      <c r="FS5" s="44"/>
      <c r="FT5" s="44"/>
      <c r="FU5" s="44"/>
      <c r="FV5" s="44"/>
      <c r="FW5" s="44"/>
      <c r="FX5" s="44"/>
      <c r="FY5" s="44"/>
      <c r="FZ5" s="44"/>
      <c r="GA5" s="44"/>
      <c r="GB5" s="44"/>
      <c r="GC5" s="11"/>
    </row>
    <row r="6" spans="1:187" x14ac:dyDescent="0.25">
      <c r="A6" s="4">
        <v>105</v>
      </c>
      <c r="B6" s="4" t="s">
        <v>50</v>
      </c>
      <c r="C6" s="1" t="s">
        <v>51</v>
      </c>
      <c r="D6" s="36">
        <v>1</v>
      </c>
      <c r="E6" s="5">
        <v>2</v>
      </c>
      <c r="F6" s="62">
        <f t="shared" si="0"/>
        <v>363.3</v>
      </c>
      <c r="G6" s="36">
        <v>1530</v>
      </c>
      <c r="H6" s="36">
        <v>363</v>
      </c>
      <c r="I6" s="39">
        <v>25.4</v>
      </c>
      <c r="J6" s="39">
        <v>6.1</v>
      </c>
      <c r="K6" s="39">
        <v>14.5</v>
      </c>
      <c r="L6" s="36">
        <v>51.4</v>
      </c>
      <c r="M6" s="39">
        <v>1.4</v>
      </c>
      <c r="N6" s="39">
        <v>1.1000000000000001</v>
      </c>
      <c r="O6" s="39">
        <v>49</v>
      </c>
      <c r="P6" s="39">
        <v>0.8</v>
      </c>
      <c r="Q6" s="39">
        <v>14</v>
      </c>
      <c r="R6" s="39">
        <v>194</v>
      </c>
      <c r="S6" s="39">
        <v>127</v>
      </c>
      <c r="T6" s="39">
        <v>383</v>
      </c>
      <c r="U6" s="39">
        <v>0.44</v>
      </c>
      <c r="V6" s="39">
        <v>0.1</v>
      </c>
      <c r="W6" s="62">
        <f t="shared" si="1"/>
        <v>93.833333333333329</v>
      </c>
      <c r="X6" s="36">
        <v>93</v>
      </c>
      <c r="Y6" s="36">
        <v>89</v>
      </c>
      <c r="Z6" s="39">
        <v>85</v>
      </c>
      <c r="AA6" s="36">
        <v>53</v>
      </c>
      <c r="AB6" s="39">
        <v>7.0000000000000007E-2</v>
      </c>
      <c r="AC6" s="39">
        <v>0.12</v>
      </c>
      <c r="AD6" s="39">
        <v>1.7</v>
      </c>
      <c r="AE6" s="39">
        <v>0.6</v>
      </c>
      <c r="AF6" s="39">
        <v>70</v>
      </c>
      <c r="AG6" s="39">
        <v>0.05</v>
      </c>
      <c r="AH6" s="39">
        <v>15</v>
      </c>
      <c r="AI6" s="36">
        <v>15</v>
      </c>
      <c r="AJ6" s="39">
        <v>0.15</v>
      </c>
      <c r="AK6" s="39">
        <v>0</v>
      </c>
      <c r="AL6" s="39">
        <v>69</v>
      </c>
      <c r="AM6" s="37">
        <v>6.51</v>
      </c>
      <c r="AN6" s="37">
        <v>5.67</v>
      </c>
      <c r="AO6" s="37">
        <v>1.66</v>
      </c>
      <c r="AP6" s="37">
        <v>1.42</v>
      </c>
      <c r="AQ6" s="37">
        <v>0.22</v>
      </c>
      <c r="FB6" s="44"/>
      <c r="FC6" s="44"/>
      <c r="FD6" s="44"/>
      <c r="FE6" s="44"/>
      <c r="FF6" s="44"/>
      <c r="FG6" s="44"/>
      <c r="FH6" s="44"/>
      <c r="FI6" s="44"/>
      <c r="FJ6" s="44"/>
      <c r="FK6" s="44"/>
      <c r="FL6" s="44"/>
      <c r="FM6" s="44"/>
      <c r="FN6" s="44"/>
      <c r="FO6" s="44"/>
      <c r="FP6" s="44"/>
      <c r="FQ6" s="44"/>
      <c r="FR6" s="44"/>
      <c r="FS6" s="44"/>
      <c r="FT6" s="44"/>
      <c r="FU6" s="44"/>
      <c r="FV6" s="44"/>
      <c r="FW6" s="44"/>
      <c r="FX6" s="44"/>
      <c r="FY6" s="44"/>
      <c r="FZ6" s="44"/>
      <c r="GA6" s="44"/>
      <c r="GB6" s="44"/>
      <c r="GC6" s="11"/>
    </row>
    <row r="7" spans="1:187" x14ac:dyDescent="0.25">
      <c r="A7" s="4">
        <v>106</v>
      </c>
      <c r="B7" s="4" t="s">
        <v>52</v>
      </c>
      <c r="C7" s="1" t="s">
        <v>53</v>
      </c>
      <c r="D7" s="5">
        <v>1</v>
      </c>
      <c r="E7" s="5">
        <v>2</v>
      </c>
      <c r="F7" s="62">
        <f t="shared" si="0"/>
        <v>412.78</v>
      </c>
      <c r="G7" s="5">
        <f>(H7*4.184)</f>
        <v>1669.4160000000002</v>
      </c>
      <c r="H7" s="5">
        <v>399</v>
      </c>
      <c r="I7" s="5">
        <v>6.7</v>
      </c>
      <c r="J7" s="5">
        <v>6.66</v>
      </c>
      <c r="K7" s="5">
        <v>6.66</v>
      </c>
      <c r="L7" s="5">
        <v>78.2</v>
      </c>
      <c r="M7" s="5">
        <v>6.7</v>
      </c>
      <c r="N7" s="5">
        <v>0.3</v>
      </c>
      <c r="O7" s="5">
        <v>800</v>
      </c>
      <c r="P7" s="5">
        <v>30</v>
      </c>
      <c r="Q7" s="5">
        <v>100</v>
      </c>
      <c r="R7" s="5">
        <v>333</v>
      </c>
      <c r="S7" s="5">
        <v>467</v>
      </c>
      <c r="T7" s="5">
        <v>33</v>
      </c>
      <c r="U7" s="5">
        <v>10.7</v>
      </c>
      <c r="V7" s="5">
        <v>0.33400000000000002</v>
      </c>
      <c r="W7" s="62">
        <f t="shared" si="1"/>
        <v>0</v>
      </c>
      <c r="X7" s="5">
        <v>0</v>
      </c>
      <c r="Y7" s="5">
        <v>0</v>
      </c>
      <c r="Z7" s="5">
        <v>0</v>
      </c>
      <c r="AA7" s="5">
        <v>0</v>
      </c>
      <c r="AB7" s="5">
        <v>1.17</v>
      </c>
      <c r="AC7" s="5">
        <v>1.33</v>
      </c>
      <c r="AD7" s="6">
        <v>15</v>
      </c>
      <c r="AE7" s="36">
        <v>0.1</v>
      </c>
      <c r="AF7" s="38">
        <v>26</v>
      </c>
      <c r="AG7" s="38">
        <v>1.17</v>
      </c>
      <c r="AH7" s="38">
        <v>167</v>
      </c>
      <c r="AI7" s="38">
        <v>259</v>
      </c>
      <c r="AJ7" s="38">
        <v>5</v>
      </c>
      <c r="AK7" s="38">
        <v>58.3</v>
      </c>
      <c r="AL7" s="38">
        <v>0</v>
      </c>
      <c r="AM7" s="38">
        <v>0.76900000000000002</v>
      </c>
      <c r="AN7" s="38">
        <v>1.21</v>
      </c>
      <c r="AO7" s="38">
        <v>1.7</v>
      </c>
      <c r="AP7" s="38">
        <v>1.62</v>
      </c>
      <c r="AQ7" s="38">
        <v>0.04</v>
      </c>
      <c r="FB7" s="44"/>
      <c r="FC7" s="44"/>
      <c r="FD7" s="44"/>
      <c r="FE7" s="44"/>
      <c r="FF7" s="44"/>
      <c r="FG7" s="44"/>
      <c r="FH7" s="44"/>
      <c r="FI7" s="44"/>
      <c r="FJ7" s="44"/>
      <c r="FK7" s="44"/>
      <c r="FL7" s="44"/>
      <c r="FM7" s="44"/>
      <c r="FN7" s="44"/>
      <c r="FO7" s="44"/>
      <c r="FP7" s="44"/>
      <c r="FQ7" s="44"/>
      <c r="FR7" s="44"/>
      <c r="FS7" s="44"/>
      <c r="FT7" s="44"/>
      <c r="FU7" s="44"/>
      <c r="FV7" s="44"/>
      <c r="FW7" s="44"/>
      <c r="FX7" s="44"/>
      <c r="FY7" s="44"/>
      <c r="FZ7" s="44"/>
      <c r="GA7" s="44"/>
      <c r="GB7" s="44"/>
      <c r="GC7" s="11"/>
    </row>
    <row r="8" spans="1:187" x14ac:dyDescent="0.25">
      <c r="A8" s="4">
        <v>107</v>
      </c>
      <c r="B8" s="4" t="s">
        <v>54</v>
      </c>
      <c r="C8" s="1" t="s">
        <v>55</v>
      </c>
      <c r="D8" s="36">
        <v>1</v>
      </c>
      <c r="E8" s="5">
        <v>2</v>
      </c>
      <c r="F8" s="62">
        <f t="shared" si="0"/>
        <v>479.20000000000005</v>
      </c>
      <c r="G8" s="36">
        <v>2010</v>
      </c>
      <c r="H8" s="36">
        <v>479</v>
      </c>
      <c r="I8" s="39">
        <v>4.5999999999999996</v>
      </c>
      <c r="J8" s="39">
        <v>6.2</v>
      </c>
      <c r="K8" s="39">
        <v>21.2</v>
      </c>
      <c r="L8" s="36">
        <v>64.900000000000006</v>
      </c>
      <c r="M8" s="39">
        <v>2</v>
      </c>
      <c r="N8" s="39">
        <v>1.1000000000000001</v>
      </c>
      <c r="O8" s="39">
        <v>67</v>
      </c>
      <c r="P8" s="39">
        <v>1.3</v>
      </c>
      <c r="Q8" s="39">
        <v>16</v>
      </c>
      <c r="R8" s="39">
        <v>109</v>
      </c>
      <c r="S8" s="39">
        <v>119</v>
      </c>
      <c r="T8" s="39">
        <v>390</v>
      </c>
      <c r="U8" s="39">
        <v>0.54</v>
      </c>
      <c r="V8" s="39">
        <v>0.1</v>
      </c>
      <c r="W8" s="62">
        <f t="shared" si="1"/>
        <v>111.16666666666667</v>
      </c>
      <c r="X8" s="36">
        <v>111</v>
      </c>
      <c r="Y8" s="36">
        <v>106</v>
      </c>
      <c r="Z8" s="39">
        <v>101</v>
      </c>
      <c r="AA8" s="36">
        <v>61</v>
      </c>
      <c r="AB8" s="39">
        <v>0.11</v>
      </c>
      <c r="AC8" s="39">
        <v>0.04</v>
      </c>
      <c r="AD8" s="39">
        <v>2.2999999999999998</v>
      </c>
      <c r="AE8" s="39">
        <v>1</v>
      </c>
      <c r="AF8" s="36">
        <v>72</v>
      </c>
      <c r="AG8" s="39">
        <v>0.05</v>
      </c>
      <c r="AH8" s="39">
        <v>12</v>
      </c>
      <c r="AI8" s="36">
        <v>12</v>
      </c>
      <c r="AJ8" s="39">
        <v>0.06</v>
      </c>
      <c r="AK8" s="39">
        <v>1</v>
      </c>
      <c r="AL8" s="39">
        <v>30</v>
      </c>
      <c r="AM8" s="37">
        <v>10.3</v>
      </c>
      <c r="AN8" s="37">
        <v>7.65</v>
      </c>
      <c r="AO8" s="37">
        <v>2.38</v>
      </c>
      <c r="AP8" s="37">
        <v>2.0299999999999998</v>
      </c>
      <c r="AQ8" s="37">
        <v>0.28999999999999998</v>
      </c>
      <c r="FB8" s="44"/>
      <c r="FC8" s="44"/>
      <c r="FD8" s="44"/>
      <c r="FE8" s="44"/>
      <c r="FF8" s="44"/>
      <c r="FG8" s="44"/>
      <c r="FH8" s="44"/>
      <c r="FI8" s="44"/>
      <c r="FJ8" s="44"/>
      <c r="FK8" s="44"/>
      <c r="FL8" s="44"/>
      <c r="FM8" s="44"/>
      <c r="FN8" s="44"/>
      <c r="FO8" s="44"/>
      <c r="FP8" s="44"/>
      <c r="FQ8" s="44"/>
      <c r="FR8" s="44"/>
      <c r="FS8" s="44"/>
      <c r="FT8" s="44"/>
      <c r="FU8" s="44"/>
      <c r="FV8" s="44"/>
      <c r="FW8" s="44"/>
      <c r="FX8" s="44"/>
      <c r="FY8" s="44"/>
      <c r="FZ8" s="44"/>
      <c r="GA8" s="44"/>
      <c r="GB8" s="44"/>
      <c r="GC8" s="11"/>
    </row>
    <row r="9" spans="1:187" ht="30" x14ac:dyDescent="0.25">
      <c r="A9" s="4">
        <v>108</v>
      </c>
      <c r="B9" s="4" t="s">
        <v>56</v>
      </c>
      <c r="C9" s="1" t="s">
        <v>57</v>
      </c>
      <c r="D9" s="36">
        <v>1</v>
      </c>
      <c r="E9" s="5">
        <v>2</v>
      </c>
      <c r="F9" s="62">
        <f t="shared" si="0"/>
        <v>479.20000000000005</v>
      </c>
      <c r="G9" s="36">
        <v>2010</v>
      </c>
      <c r="H9" s="36">
        <v>479</v>
      </c>
      <c r="I9" s="39">
        <v>4.5999999999999996</v>
      </c>
      <c r="J9" s="39">
        <v>6.2</v>
      </c>
      <c r="K9" s="39">
        <v>21.2</v>
      </c>
      <c r="L9" s="36">
        <v>64.900000000000006</v>
      </c>
      <c r="M9" s="39">
        <v>2</v>
      </c>
      <c r="N9" s="39">
        <v>1.1000000000000001</v>
      </c>
      <c r="O9" s="39">
        <v>67</v>
      </c>
      <c r="P9" s="39">
        <v>1.3</v>
      </c>
      <c r="Q9" s="39">
        <v>16</v>
      </c>
      <c r="R9" s="39">
        <v>109</v>
      </c>
      <c r="S9" s="39">
        <v>119</v>
      </c>
      <c r="T9" s="39">
        <v>390</v>
      </c>
      <c r="U9" s="39">
        <v>0.54</v>
      </c>
      <c r="V9" s="39">
        <v>0.1</v>
      </c>
      <c r="W9" s="62">
        <f t="shared" si="1"/>
        <v>111.16666666666667</v>
      </c>
      <c r="X9" s="36">
        <v>111</v>
      </c>
      <c r="Y9" s="36">
        <v>106</v>
      </c>
      <c r="Z9" s="39">
        <v>101</v>
      </c>
      <c r="AA9" s="36">
        <v>61</v>
      </c>
      <c r="AB9" s="39">
        <v>0.11</v>
      </c>
      <c r="AC9" s="39">
        <v>0.04</v>
      </c>
      <c r="AD9" s="39">
        <v>2.2999999999999998</v>
      </c>
      <c r="AE9" s="39">
        <v>1</v>
      </c>
      <c r="AF9" s="36">
        <v>72</v>
      </c>
      <c r="AG9" s="39">
        <v>0.05</v>
      </c>
      <c r="AH9" s="39">
        <v>12</v>
      </c>
      <c r="AI9" s="36">
        <v>12</v>
      </c>
      <c r="AJ9" s="39">
        <v>0.06</v>
      </c>
      <c r="AK9" s="39">
        <v>1</v>
      </c>
      <c r="AL9" s="39">
        <v>30</v>
      </c>
      <c r="AM9" s="37">
        <v>10.3</v>
      </c>
      <c r="AN9" s="37">
        <v>7.65</v>
      </c>
      <c r="AO9" s="37">
        <v>2.38</v>
      </c>
      <c r="AP9" s="37">
        <v>2.0299999999999998</v>
      </c>
      <c r="AQ9" s="37">
        <v>0.28999999999999998</v>
      </c>
      <c r="FB9" s="44"/>
      <c r="FC9" s="44"/>
      <c r="FD9" s="44"/>
      <c r="FE9" s="44"/>
      <c r="FF9" s="44"/>
      <c r="FG9" s="44"/>
      <c r="FH9" s="44"/>
      <c r="FI9" s="44"/>
      <c r="FJ9" s="44"/>
      <c r="FK9" s="44"/>
      <c r="FL9" s="44"/>
      <c r="FM9" s="44"/>
      <c r="FN9" s="44"/>
      <c r="FO9" s="44"/>
      <c r="FP9" s="44"/>
      <c r="FQ9" s="44"/>
      <c r="FR9" s="44"/>
      <c r="FS9" s="44"/>
      <c r="FT9" s="44"/>
      <c r="FU9" s="44"/>
      <c r="FV9" s="44"/>
      <c r="FW9" s="44"/>
      <c r="FX9" s="44"/>
      <c r="FY9" s="44"/>
      <c r="FZ9" s="44"/>
      <c r="GA9" s="44"/>
      <c r="GB9" s="44"/>
      <c r="GC9" s="11"/>
    </row>
    <row r="10" spans="1:187" x14ac:dyDescent="0.25">
      <c r="A10" s="4">
        <v>109</v>
      </c>
      <c r="B10" s="4" t="s">
        <v>58</v>
      </c>
      <c r="C10" s="1" t="s">
        <v>58</v>
      </c>
      <c r="D10" s="5">
        <v>1</v>
      </c>
      <c r="E10" s="5">
        <v>2</v>
      </c>
      <c r="F10" s="62">
        <f t="shared" si="0"/>
        <v>412.78</v>
      </c>
      <c r="G10" s="5">
        <f>(H10*4.184)</f>
        <v>1669.4160000000002</v>
      </c>
      <c r="H10" s="5">
        <v>399</v>
      </c>
      <c r="I10" s="5">
        <v>6.7</v>
      </c>
      <c r="J10" s="5">
        <v>6.66</v>
      </c>
      <c r="K10" s="5">
        <v>6.66</v>
      </c>
      <c r="L10" s="5">
        <v>78.2</v>
      </c>
      <c r="M10" s="5">
        <v>6.7</v>
      </c>
      <c r="N10" s="5">
        <v>0.3</v>
      </c>
      <c r="O10" s="5">
        <v>800</v>
      </c>
      <c r="P10" s="5">
        <v>30</v>
      </c>
      <c r="Q10" s="5">
        <v>100</v>
      </c>
      <c r="R10" s="5">
        <v>333</v>
      </c>
      <c r="S10" s="5">
        <v>467</v>
      </c>
      <c r="T10" s="5">
        <v>33</v>
      </c>
      <c r="U10" s="5">
        <v>10.7</v>
      </c>
      <c r="V10" s="5">
        <v>0.33400000000000002</v>
      </c>
      <c r="W10" s="62">
        <f t="shared" si="1"/>
        <v>0</v>
      </c>
      <c r="X10" s="5">
        <v>0</v>
      </c>
      <c r="Y10" s="5">
        <v>0</v>
      </c>
      <c r="Z10" s="5">
        <v>0</v>
      </c>
      <c r="AA10" s="5">
        <v>0</v>
      </c>
      <c r="AB10" s="5">
        <v>1.17</v>
      </c>
      <c r="AC10" s="5">
        <v>1.33</v>
      </c>
      <c r="AD10" s="6">
        <v>15</v>
      </c>
      <c r="AE10" s="36">
        <v>0.1</v>
      </c>
      <c r="AF10" s="38">
        <v>26</v>
      </c>
      <c r="AG10" s="38">
        <v>1.17</v>
      </c>
      <c r="AH10" s="38">
        <v>167</v>
      </c>
      <c r="AI10" s="38">
        <v>259</v>
      </c>
      <c r="AJ10" s="38">
        <v>5</v>
      </c>
      <c r="AK10" s="38">
        <v>58.3</v>
      </c>
      <c r="AL10" s="38">
        <v>0</v>
      </c>
      <c r="AM10" s="38">
        <v>0.76900000000000002</v>
      </c>
      <c r="AN10" s="38">
        <v>1.21</v>
      </c>
      <c r="AO10" s="38">
        <v>1.7</v>
      </c>
      <c r="AP10" s="38">
        <v>1.62</v>
      </c>
      <c r="AQ10" s="38">
        <v>0.04</v>
      </c>
      <c r="FB10" s="44"/>
      <c r="FC10" s="44"/>
      <c r="FD10" s="44"/>
      <c r="FE10" s="44"/>
      <c r="FF10" s="44"/>
      <c r="FG10" s="44"/>
      <c r="FH10" s="44"/>
      <c r="FI10" s="44"/>
      <c r="FJ10" s="44"/>
      <c r="FK10" s="44"/>
      <c r="FL10" s="44"/>
      <c r="FM10" s="44"/>
      <c r="FN10" s="44"/>
      <c r="FO10" s="44"/>
      <c r="FP10" s="44"/>
      <c r="FQ10" s="44"/>
      <c r="FR10" s="44"/>
      <c r="FS10" s="44"/>
      <c r="FT10" s="44"/>
      <c r="FU10" s="44"/>
      <c r="FV10" s="44"/>
      <c r="FW10" s="44"/>
      <c r="FX10" s="44"/>
      <c r="FY10" s="44"/>
      <c r="FZ10" s="44"/>
      <c r="GA10" s="44"/>
      <c r="GB10" s="44"/>
      <c r="GC10" s="11"/>
    </row>
    <row r="11" spans="1:187" x14ac:dyDescent="0.25">
      <c r="A11" s="4">
        <v>110</v>
      </c>
      <c r="B11" s="4" t="s">
        <v>59</v>
      </c>
      <c r="C11" s="1" t="s">
        <v>60</v>
      </c>
      <c r="D11" s="36">
        <v>1</v>
      </c>
      <c r="E11" s="5">
        <v>2</v>
      </c>
      <c r="F11" s="62">
        <f t="shared" si="0"/>
        <v>352.20000000000005</v>
      </c>
      <c r="G11" s="36">
        <v>1490</v>
      </c>
      <c r="H11" s="36">
        <v>352</v>
      </c>
      <c r="I11" s="43">
        <v>12.2</v>
      </c>
      <c r="J11" s="43">
        <v>10.4</v>
      </c>
      <c r="K11" s="43">
        <v>1.8</v>
      </c>
      <c r="L11" s="36">
        <v>72.2</v>
      </c>
      <c r="M11" s="43">
        <v>2.8</v>
      </c>
      <c r="N11" s="43">
        <v>0</v>
      </c>
      <c r="O11" s="43">
        <v>17</v>
      </c>
      <c r="P11" s="43">
        <v>2</v>
      </c>
      <c r="Q11" s="43">
        <v>20</v>
      </c>
      <c r="R11" s="43">
        <v>100</v>
      </c>
      <c r="S11" s="43">
        <v>111</v>
      </c>
      <c r="T11" s="43">
        <v>4</v>
      </c>
      <c r="U11" s="43">
        <v>0.5</v>
      </c>
      <c r="V11" s="43">
        <v>0.1</v>
      </c>
      <c r="W11" s="62">
        <f t="shared" si="1"/>
        <v>0.3</v>
      </c>
      <c r="X11" s="36">
        <v>0</v>
      </c>
      <c r="Y11" s="36">
        <v>0</v>
      </c>
      <c r="Z11" s="43">
        <v>0</v>
      </c>
      <c r="AA11" s="36">
        <v>1.8</v>
      </c>
      <c r="AB11" s="43">
        <v>0.16800000000000001</v>
      </c>
      <c r="AC11" s="43">
        <v>8.1000000000000003E-2</v>
      </c>
      <c r="AD11" s="43">
        <v>3.87</v>
      </c>
      <c r="AE11" s="43">
        <v>2.16</v>
      </c>
      <c r="AF11" s="43">
        <v>118</v>
      </c>
      <c r="AG11" s="43">
        <v>0.40500000000000003</v>
      </c>
      <c r="AH11" s="43">
        <v>168</v>
      </c>
      <c r="AI11" s="36">
        <v>168</v>
      </c>
      <c r="AJ11" s="43">
        <v>0</v>
      </c>
      <c r="AK11" s="43">
        <v>0</v>
      </c>
      <c r="AL11" s="36">
        <v>0</v>
      </c>
      <c r="AM11" s="37">
        <v>0.24</v>
      </c>
      <c r="AN11" s="37">
        <v>0.21</v>
      </c>
      <c r="AO11" s="37">
        <v>0.76</v>
      </c>
      <c r="AP11" s="37">
        <v>0.71</v>
      </c>
      <c r="AQ11" s="37">
        <v>0.05</v>
      </c>
      <c r="FB11" s="44"/>
      <c r="FC11" s="44"/>
      <c r="FD11" s="44"/>
      <c r="FE11" s="44"/>
      <c r="FF11" s="44"/>
      <c r="FG11" s="44"/>
      <c r="FH11" s="44"/>
      <c r="FI11" s="44"/>
      <c r="FJ11" s="44"/>
      <c r="FK11" s="44"/>
      <c r="FL11" s="44"/>
      <c r="FM11" s="44"/>
      <c r="FN11" s="44"/>
      <c r="FO11" s="44"/>
      <c r="FP11" s="44"/>
      <c r="FQ11" s="44"/>
      <c r="FR11" s="44"/>
      <c r="FS11" s="44"/>
      <c r="FT11" s="44"/>
      <c r="FU11" s="44"/>
      <c r="FV11" s="44"/>
      <c r="FW11" s="44"/>
      <c r="FX11" s="44"/>
      <c r="FY11" s="44"/>
      <c r="FZ11" s="44"/>
      <c r="GA11" s="44"/>
      <c r="GB11" s="44"/>
      <c r="GC11" s="11"/>
    </row>
    <row r="12" spans="1:187" x14ac:dyDescent="0.25">
      <c r="A12" s="4">
        <v>111</v>
      </c>
      <c r="B12" s="4" t="s">
        <v>61</v>
      </c>
      <c r="C12" s="1" t="s">
        <v>62</v>
      </c>
      <c r="D12" s="36">
        <v>1</v>
      </c>
      <c r="E12" s="5">
        <v>2</v>
      </c>
      <c r="F12" s="62">
        <f t="shared" si="0"/>
        <v>349.9</v>
      </c>
      <c r="G12" s="36">
        <v>1480</v>
      </c>
      <c r="H12" s="36">
        <v>350</v>
      </c>
      <c r="I12" s="43">
        <v>13</v>
      </c>
      <c r="J12" s="43">
        <v>6.2</v>
      </c>
      <c r="K12" s="43">
        <v>2.9</v>
      </c>
      <c r="L12" s="36">
        <v>72.2</v>
      </c>
      <c r="M12" s="43">
        <v>5.0999999999999996</v>
      </c>
      <c r="N12" s="43">
        <v>0.6</v>
      </c>
      <c r="O12" s="43">
        <v>20</v>
      </c>
      <c r="P12" s="43">
        <v>1.2</v>
      </c>
      <c r="Q12" s="43">
        <v>50</v>
      </c>
      <c r="R12" s="43">
        <v>170</v>
      </c>
      <c r="S12" s="43">
        <v>172</v>
      </c>
      <c r="T12" s="43">
        <v>8</v>
      </c>
      <c r="U12" s="43">
        <v>1.53</v>
      </c>
      <c r="V12" s="43">
        <v>0.18</v>
      </c>
      <c r="W12" s="62">
        <f t="shared" si="1"/>
        <v>0</v>
      </c>
      <c r="X12" s="36">
        <v>0</v>
      </c>
      <c r="Y12" s="36">
        <v>0</v>
      </c>
      <c r="Z12" s="43">
        <v>0</v>
      </c>
      <c r="AA12" s="36">
        <v>0</v>
      </c>
      <c r="AB12" s="43">
        <v>0.30400000000000005</v>
      </c>
      <c r="AC12" s="43">
        <v>4.5000000000000005E-2</v>
      </c>
      <c r="AD12" s="43">
        <v>1.62</v>
      </c>
      <c r="AE12" s="43">
        <v>0.81</v>
      </c>
      <c r="AF12" s="43">
        <v>54</v>
      </c>
      <c r="AG12" s="43">
        <v>0.33300000000000002</v>
      </c>
      <c r="AH12" s="43">
        <v>29.4</v>
      </c>
      <c r="AI12" s="36">
        <v>29.4</v>
      </c>
      <c r="AJ12" s="43">
        <v>0</v>
      </c>
      <c r="AK12" s="43">
        <v>0</v>
      </c>
      <c r="AL12" s="36">
        <v>0</v>
      </c>
      <c r="AM12" s="37">
        <v>0.45</v>
      </c>
      <c r="AN12" s="37">
        <v>1.01</v>
      </c>
      <c r="AO12" s="37">
        <v>1.06</v>
      </c>
      <c r="AP12" s="37">
        <v>1.03</v>
      </c>
      <c r="AQ12" s="37">
        <v>0.03</v>
      </c>
      <c r="FB12" s="44"/>
      <c r="FC12" s="44"/>
      <c r="FD12" s="44"/>
      <c r="FE12" s="44"/>
      <c r="FF12" s="44"/>
      <c r="FG12" s="44"/>
      <c r="FH12" s="44"/>
      <c r="FI12" s="44"/>
      <c r="FJ12" s="44"/>
      <c r="FK12" s="44"/>
      <c r="FL12" s="44"/>
      <c r="FM12" s="44"/>
      <c r="FN12" s="44"/>
      <c r="FO12" s="44"/>
      <c r="FP12" s="44"/>
      <c r="FQ12" s="44"/>
      <c r="FR12" s="44"/>
      <c r="FS12" s="44"/>
      <c r="FT12" s="44"/>
      <c r="FU12" s="44"/>
      <c r="FV12" s="44"/>
      <c r="FW12" s="44"/>
      <c r="FX12" s="44"/>
      <c r="FY12" s="44"/>
      <c r="FZ12" s="44"/>
      <c r="GA12" s="44"/>
      <c r="GB12" s="44"/>
      <c r="GC12" s="11"/>
    </row>
    <row r="13" spans="1:187" x14ac:dyDescent="0.25">
      <c r="A13" s="4">
        <v>112</v>
      </c>
      <c r="B13" s="4" t="s">
        <v>63</v>
      </c>
      <c r="C13" s="1" t="s">
        <v>64</v>
      </c>
      <c r="D13" s="36">
        <v>1</v>
      </c>
      <c r="E13" s="5">
        <v>2</v>
      </c>
      <c r="F13" s="62">
        <f t="shared" si="0"/>
        <v>123.5</v>
      </c>
      <c r="G13" s="36">
        <v>524</v>
      </c>
      <c r="H13" s="36">
        <v>124</v>
      </c>
      <c r="I13" s="36">
        <v>68.900000000000006</v>
      </c>
      <c r="J13" s="36">
        <v>4.3</v>
      </c>
      <c r="K13" s="36">
        <v>0.5</v>
      </c>
      <c r="L13" s="36">
        <v>24.9</v>
      </c>
      <c r="M13" s="36">
        <v>1.1000000000000001</v>
      </c>
      <c r="N13" s="36">
        <v>0.3</v>
      </c>
      <c r="O13" s="36">
        <v>7</v>
      </c>
      <c r="P13" s="36">
        <v>0.3</v>
      </c>
      <c r="Q13" s="36">
        <v>13</v>
      </c>
      <c r="R13" s="36">
        <v>59</v>
      </c>
      <c r="S13" s="36">
        <v>41</v>
      </c>
      <c r="T13" s="36">
        <v>1</v>
      </c>
      <c r="U13" s="36">
        <v>0.37</v>
      </c>
      <c r="V13" s="36">
        <v>0.09</v>
      </c>
      <c r="W13" s="62">
        <f t="shared" si="1"/>
        <v>0</v>
      </c>
      <c r="X13" s="36">
        <v>0</v>
      </c>
      <c r="Y13" s="36">
        <v>0</v>
      </c>
      <c r="Z13" s="36">
        <v>0</v>
      </c>
      <c r="AA13" s="36">
        <v>0</v>
      </c>
      <c r="AB13" s="36">
        <v>0.03</v>
      </c>
      <c r="AC13" s="36">
        <v>0.01</v>
      </c>
      <c r="AD13" s="36">
        <v>1.5</v>
      </c>
      <c r="AE13" s="36">
        <v>0.6</v>
      </c>
      <c r="AF13" s="36">
        <v>55</v>
      </c>
      <c r="AG13" s="36">
        <v>0.04</v>
      </c>
      <c r="AH13" s="36">
        <v>4</v>
      </c>
      <c r="AI13" s="36">
        <v>4</v>
      </c>
      <c r="AJ13" s="36">
        <v>0</v>
      </c>
      <c r="AK13" s="36">
        <v>0</v>
      </c>
      <c r="AL13" s="36">
        <v>0</v>
      </c>
      <c r="AM13" s="36">
        <v>0.09</v>
      </c>
      <c r="AN13" s="36">
        <v>0.06</v>
      </c>
      <c r="AO13" s="36">
        <v>0.21</v>
      </c>
      <c r="AP13" s="36">
        <v>0.19</v>
      </c>
      <c r="AQ13" s="36">
        <v>0.01</v>
      </c>
      <c r="FB13" s="44"/>
      <c r="FC13" s="44"/>
      <c r="FD13" s="44"/>
      <c r="FE13" s="44"/>
      <c r="FF13" s="44"/>
      <c r="FG13" s="44"/>
      <c r="FH13" s="44"/>
      <c r="FI13" s="44"/>
      <c r="FJ13" s="44"/>
      <c r="FK13" s="44"/>
      <c r="FL13" s="44"/>
      <c r="FM13" s="44"/>
      <c r="FN13" s="44"/>
      <c r="FO13" s="44"/>
      <c r="FP13" s="44"/>
      <c r="FQ13" s="44"/>
      <c r="FR13" s="44"/>
      <c r="FS13" s="44"/>
      <c r="FT13" s="44"/>
      <c r="FU13" s="44"/>
      <c r="FV13" s="44"/>
      <c r="FW13" s="44"/>
      <c r="FX13" s="44"/>
      <c r="FY13" s="44"/>
      <c r="FZ13" s="44"/>
      <c r="GA13" s="44"/>
      <c r="GB13" s="44"/>
      <c r="GC13" s="56"/>
      <c r="GD13" s="10"/>
      <c r="GE13" s="10"/>
    </row>
    <row r="14" spans="1:187" x14ac:dyDescent="0.25">
      <c r="A14" s="1">
        <v>113</v>
      </c>
      <c r="B14" s="1" t="s">
        <v>65</v>
      </c>
      <c r="C14" s="1" t="s">
        <v>66</v>
      </c>
      <c r="D14" s="6">
        <v>1</v>
      </c>
      <c r="E14" s="5">
        <v>2</v>
      </c>
      <c r="F14" s="62">
        <f t="shared" si="0"/>
        <v>412.78</v>
      </c>
      <c r="G14" s="6">
        <f>(H14*4.184)</f>
        <v>1669.4160000000002</v>
      </c>
      <c r="H14" s="6">
        <v>399</v>
      </c>
      <c r="I14" s="6">
        <v>6.7</v>
      </c>
      <c r="J14" s="6">
        <v>6.66</v>
      </c>
      <c r="K14" s="6">
        <v>6.66</v>
      </c>
      <c r="L14" s="6">
        <v>78.2</v>
      </c>
      <c r="M14" s="6">
        <v>6.7</v>
      </c>
      <c r="N14" s="6">
        <v>0.3</v>
      </c>
      <c r="O14" s="6">
        <v>800</v>
      </c>
      <c r="P14" s="6">
        <v>30</v>
      </c>
      <c r="Q14" s="6">
        <v>100</v>
      </c>
      <c r="R14" s="6">
        <v>333</v>
      </c>
      <c r="S14" s="6">
        <v>467</v>
      </c>
      <c r="T14" s="6">
        <v>33</v>
      </c>
      <c r="U14" s="6">
        <v>10.7</v>
      </c>
      <c r="V14" s="6">
        <v>0.33400000000000002</v>
      </c>
      <c r="W14" s="62">
        <f t="shared" si="1"/>
        <v>0</v>
      </c>
      <c r="X14" s="6">
        <v>0</v>
      </c>
      <c r="Y14" s="6">
        <v>0</v>
      </c>
      <c r="Z14" s="6">
        <v>0</v>
      </c>
      <c r="AA14" s="6">
        <v>0</v>
      </c>
      <c r="AB14" s="6">
        <v>1.17</v>
      </c>
      <c r="AC14" s="6">
        <v>1.33</v>
      </c>
      <c r="AD14" s="6">
        <v>15</v>
      </c>
      <c r="AE14" s="36">
        <v>0.1</v>
      </c>
      <c r="AF14" s="38">
        <v>26</v>
      </c>
      <c r="AG14" s="38">
        <v>1.17</v>
      </c>
      <c r="AH14" s="38">
        <v>167</v>
      </c>
      <c r="AI14" s="38">
        <v>259</v>
      </c>
      <c r="AJ14" s="38">
        <v>5</v>
      </c>
      <c r="AK14" s="38">
        <v>58.3</v>
      </c>
      <c r="AL14" s="38">
        <v>0</v>
      </c>
      <c r="AM14" s="38">
        <v>0.76900000000000002</v>
      </c>
      <c r="AN14" s="38">
        <v>1.21</v>
      </c>
      <c r="AO14" s="38">
        <v>1.7</v>
      </c>
      <c r="AP14" s="38">
        <v>1.62</v>
      </c>
      <c r="AQ14" s="38">
        <v>0.04</v>
      </c>
      <c r="FB14" s="44"/>
      <c r="FC14" s="44"/>
      <c r="FD14" s="44"/>
      <c r="FE14" s="44"/>
      <c r="FF14" s="44"/>
      <c r="FG14" s="44"/>
      <c r="FH14" s="44"/>
      <c r="FI14" s="44"/>
      <c r="FJ14" s="44"/>
      <c r="FK14" s="44"/>
      <c r="FL14" s="44"/>
      <c r="FM14" s="44"/>
      <c r="FN14" s="44"/>
      <c r="FO14" s="44"/>
      <c r="FP14" s="44"/>
      <c r="FQ14" s="44"/>
      <c r="FR14" s="44"/>
      <c r="FS14" s="44"/>
      <c r="FT14" s="44"/>
      <c r="FU14" s="44"/>
      <c r="FV14" s="44"/>
      <c r="FW14" s="44"/>
      <c r="FX14" s="44"/>
      <c r="FY14" s="44"/>
      <c r="FZ14" s="44"/>
      <c r="GA14" s="44"/>
      <c r="GB14" s="44"/>
      <c r="GC14" s="44"/>
      <c r="GD14" s="44"/>
      <c r="GE14" s="44"/>
    </row>
    <row r="15" spans="1:187" x14ac:dyDescent="0.25">
      <c r="A15" s="1">
        <v>114</v>
      </c>
      <c r="B15" s="1" t="s">
        <v>67</v>
      </c>
      <c r="C15" s="1" t="s">
        <v>68</v>
      </c>
      <c r="D15" s="6">
        <v>1</v>
      </c>
      <c r="E15" s="5">
        <v>2</v>
      </c>
      <c r="F15" s="62">
        <f t="shared" si="0"/>
        <v>412.78</v>
      </c>
      <c r="G15" s="6">
        <f>(H15*4.184)</f>
        <v>1669.4160000000002</v>
      </c>
      <c r="H15" s="6">
        <v>399</v>
      </c>
      <c r="I15" s="6">
        <v>6.7</v>
      </c>
      <c r="J15" s="6">
        <v>6.66</v>
      </c>
      <c r="K15" s="6">
        <v>6.66</v>
      </c>
      <c r="L15" s="6">
        <v>78.2</v>
      </c>
      <c r="M15" s="6">
        <v>6.7</v>
      </c>
      <c r="N15" s="6">
        <v>0.3</v>
      </c>
      <c r="O15" s="6">
        <v>800</v>
      </c>
      <c r="P15" s="6">
        <v>30</v>
      </c>
      <c r="Q15" s="6">
        <v>100</v>
      </c>
      <c r="R15" s="6">
        <v>333</v>
      </c>
      <c r="S15" s="6">
        <v>467</v>
      </c>
      <c r="T15" s="6">
        <v>33</v>
      </c>
      <c r="U15" s="6">
        <v>10.7</v>
      </c>
      <c r="V15" s="6">
        <v>0.33400000000000002</v>
      </c>
      <c r="W15" s="62">
        <f t="shared" si="1"/>
        <v>0</v>
      </c>
      <c r="X15" s="6">
        <v>0</v>
      </c>
      <c r="Y15" s="6">
        <v>0</v>
      </c>
      <c r="Z15" s="6">
        <v>0</v>
      </c>
      <c r="AA15" s="6">
        <v>0</v>
      </c>
      <c r="AB15" s="6">
        <v>1.17</v>
      </c>
      <c r="AC15" s="6">
        <v>1.33</v>
      </c>
      <c r="AD15" s="6">
        <v>15</v>
      </c>
      <c r="AE15" s="36">
        <v>0.1</v>
      </c>
      <c r="AF15" s="38">
        <v>26</v>
      </c>
      <c r="AG15" s="38">
        <v>1.17</v>
      </c>
      <c r="AH15" s="38">
        <v>167</v>
      </c>
      <c r="AI15" s="38">
        <v>259</v>
      </c>
      <c r="AJ15" s="38">
        <v>5</v>
      </c>
      <c r="AK15" s="38">
        <v>58.3</v>
      </c>
      <c r="AL15" s="38">
        <v>0</v>
      </c>
      <c r="AM15" s="38">
        <v>0.76900000000000002</v>
      </c>
      <c r="AN15" s="38">
        <v>1.21</v>
      </c>
      <c r="AO15" s="38">
        <v>1.7</v>
      </c>
      <c r="AP15" s="38">
        <v>1.62</v>
      </c>
      <c r="AQ15" s="38">
        <v>0.04</v>
      </c>
      <c r="FB15" s="8"/>
      <c r="FC15" s="8"/>
      <c r="FD15" s="8"/>
      <c r="FE15" s="8"/>
      <c r="FF15" s="46"/>
      <c r="FG15" s="44"/>
      <c r="FH15" s="44"/>
      <c r="FI15" s="44"/>
      <c r="FJ15" s="44"/>
      <c r="FK15" s="44"/>
      <c r="FL15" s="44"/>
      <c r="FM15" s="44"/>
      <c r="FN15" s="44"/>
      <c r="FO15" s="44"/>
      <c r="FP15" s="44"/>
      <c r="FQ15" s="44"/>
      <c r="FR15" s="44"/>
      <c r="FS15" s="44"/>
      <c r="FT15" s="44"/>
      <c r="FU15" s="44"/>
      <c r="FV15" s="44"/>
      <c r="FW15" s="44"/>
      <c r="FX15" s="44"/>
      <c r="FY15" s="44"/>
      <c r="FZ15" s="44"/>
      <c r="GA15" s="44"/>
      <c r="GB15" s="44"/>
      <c r="GC15" s="44"/>
      <c r="GD15" s="44"/>
      <c r="GE15" s="44"/>
    </row>
    <row r="16" spans="1:187" x14ac:dyDescent="0.25">
      <c r="A16" s="1">
        <v>115</v>
      </c>
      <c r="B16" s="1" t="s">
        <v>69</v>
      </c>
      <c r="C16" s="1" t="s">
        <v>70</v>
      </c>
      <c r="D16" s="6">
        <v>1</v>
      </c>
      <c r="E16" s="5">
        <v>2</v>
      </c>
      <c r="F16" s="62">
        <f t="shared" si="0"/>
        <v>412.78</v>
      </c>
      <c r="G16" s="6">
        <f>(H16*4.184)</f>
        <v>1669.4160000000002</v>
      </c>
      <c r="H16" s="6">
        <v>399</v>
      </c>
      <c r="I16" s="6">
        <v>6.7</v>
      </c>
      <c r="J16" s="6">
        <v>6.66</v>
      </c>
      <c r="K16" s="6">
        <v>6.66</v>
      </c>
      <c r="L16" s="6">
        <v>78.2</v>
      </c>
      <c r="M16" s="6">
        <v>6.7</v>
      </c>
      <c r="N16" s="6">
        <v>0.3</v>
      </c>
      <c r="O16" s="6">
        <v>800</v>
      </c>
      <c r="P16" s="6">
        <v>30</v>
      </c>
      <c r="Q16" s="6">
        <v>100</v>
      </c>
      <c r="R16" s="6">
        <v>333</v>
      </c>
      <c r="S16" s="6">
        <v>467</v>
      </c>
      <c r="T16" s="6">
        <v>33</v>
      </c>
      <c r="U16" s="6">
        <v>10.7</v>
      </c>
      <c r="V16" s="6">
        <v>0.33400000000000002</v>
      </c>
      <c r="W16" s="62">
        <f t="shared" si="1"/>
        <v>0</v>
      </c>
      <c r="X16" s="6">
        <v>0</v>
      </c>
      <c r="Y16" s="6">
        <v>0</v>
      </c>
      <c r="Z16" s="6">
        <v>0</v>
      </c>
      <c r="AA16" s="6">
        <v>0</v>
      </c>
      <c r="AB16" s="6">
        <v>1.17</v>
      </c>
      <c r="AC16" s="6">
        <v>1.33</v>
      </c>
      <c r="AD16" s="6">
        <v>15</v>
      </c>
      <c r="AE16" s="36">
        <v>0.1</v>
      </c>
      <c r="AF16" s="38">
        <v>26</v>
      </c>
      <c r="AG16" s="38">
        <v>1.17</v>
      </c>
      <c r="AH16" s="38">
        <v>167</v>
      </c>
      <c r="AI16" s="38">
        <v>259</v>
      </c>
      <c r="AJ16" s="38">
        <v>5</v>
      </c>
      <c r="AK16" s="38">
        <v>58.3</v>
      </c>
      <c r="AL16" s="38">
        <v>0</v>
      </c>
      <c r="AM16" s="38">
        <v>0.76900000000000002</v>
      </c>
      <c r="AN16" s="38">
        <v>1.21</v>
      </c>
      <c r="AO16" s="38">
        <v>1.7</v>
      </c>
      <c r="AP16" s="38">
        <v>1.62</v>
      </c>
      <c r="AQ16" s="38">
        <v>0.04</v>
      </c>
      <c r="FF16" s="47"/>
      <c r="FG16" s="44"/>
      <c r="FH16" s="44"/>
      <c r="FI16" s="44"/>
      <c r="FJ16" s="44"/>
      <c r="FK16" s="44"/>
      <c r="FL16" s="44"/>
      <c r="FM16" s="44"/>
      <c r="FN16" s="44"/>
      <c r="FO16" s="44"/>
      <c r="FP16" s="44"/>
      <c r="FQ16" s="44"/>
      <c r="FR16" s="44"/>
      <c r="FS16" s="44"/>
      <c r="FT16" s="44"/>
      <c r="FU16" s="44"/>
      <c r="FV16" s="44"/>
      <c r="FW16" s="44"/>
      <c r="FX16" s="44"/>
      <c r="FY16" s="44"/>
      <c r="FZ16" s="44"/>
      <c r="GA16" s="44"/>
      <c r="GB16" s="44"/>
      <c r="GC16" s="44"/>
      <c r="GD16" s="44"/>
      <c r="GE16" s="44"/>
    </row>
    <row r="17" spans="1:187" ht="30" x14ac:dyDescent="0.25">
      <c r="A17" s="1">
        <v>116</v>
      </c>
      <c r="B17" s="1" t="s">
        <v>71</v>
      </c>
      <c r="C17" s="1" t="s">
        <v>72</v>
      </c>
      <c r="D17" s="6">
        <v>1</v>
      </c>
      <c r="E17" s="5">
        <v>2</v>
      </c>
      <c r="F17" s="62">
        <f t="shared" si="0"/>
        <v>412.78</v>
      </c>
      <c r="G17" s="6">
        <f>(H17*4.184)</f>
        <v>1669.4160000000002</v>
      </c>
      <c r="H17" s="6">
        <v>399</v>
      </c>
      <c r="I17" s="6">
        <v>6.7</v>
      </c>
      <c r="J17" s="6">
        <v>6.66</v>
      </c>
      <c r="K17" s="6">
        <v>6.66</v>
      </c>
      <c r="L17" s="6">
        <v>78.2</v>
      </c>
      <c r="M17" s="6">
        <v>6.7</v>
      </c>
      <c r="N17" s="6">
        <v>0.3</v>
      </c>
      <c r="O17" s="6">
        <v>800</v>
      </c>
      <c r="P17" s="6">
        <v>30</v>
      </c>
      <c r="Q17" s="6">
        <v>100</v>
      </c>
      <c r="R17" s="6">
        <v>333</v>
      </c>
      <c r="S17" s="6">
        <v>467</v>
      </c>
      <c r="T17" s="6">
        <v>33</v>
      </c>
      <c r="U17" s="6">
        <v>10.7</v>
      </c>
      <c r="V17" s="6">
        <v>0.33400000000000002</v>
      </c>
      <c r="W17" s="62">
        <f t="shared" si="1"/>
        <v>0</v>
      </c>
      <c r="X17" s="6">
        <v>0</v>
      </c>
      <c r="Y17" s="6">
        <v>0</v>
      </c>
      <c r="Z17" s="6">
        <v>0</v>
      </c>
      <c r="AA17" s="6">
        <v>0</v>
      </c>
      <c r="AB17" s="6">
        <v>1.17</v>
      </c>
      <c r="AC17" s="6">
        <v>1.33</v>
      </c>
      <c r="AD17" s="6">
        <v>15</v>
      </c>
      <c r="AE17" s="36">
        <v>0.1</v>
      </c>
      <c r="AF17" s="38">
        <v>26</v>
      </c>
      <c r="AG17" s="38">
        <v>1.17</v>
      </c>
      <c r="AH17" s="38">
        <v>167</v>
      </c>
      <c r="AI17" s="38">
        <v>259</v>
      </c>
      <c r="AJ17" s="38">
        <v>5</v>
      </c>
      <c r="AK17" s="38">
        <v>58.3</v>
      </c>
      <c r="AL17" s="38">
        <v>0</v>
      </c>
      <c r="AM17" s="38">
        <v>0.76900000000000002</v>
      </c>
      <c r="AN17" s="38">
        <v>1.21</v>
      </c>
      <c r="AO17" s="38">
        <v>1.7</v>
      </c>
      <c r="AP17" s="38">
        <v>1.62</v>
      </c>
      <c r="AQ17" s="38">
        <v>0.04</v>
      </c>
      <c r="FF17" s="47"/>
      <c r="FG17" s="44"/>
      <c r="FH17" s="44"/>
      <c r="FI17" s="44"/>
      <c r="FJ17" s="44"/>
      <c r="FK17" s="44"/>
      <c r="FL17" s="44"/>
      <c r="FM17" s="44"/>
      <c r="FN17" s="44"/>
      <c r="FO17" s="44"/>
      <c r="FP17" s="44"/>
      <c r="FQ17" s="44"/>
      <c r="FR17" s="44"/>
      <c r="FS17" s="44"/>
      <c r="FT17" s="44"/>
      <c r="FU17" s="44"/>
      <c r="FV17" s="44"/>
      <c r="FW17" s="44"/>
      <c r="FX17" s="44"/>
      <c r="FY17" s="44"/>
      <c r="FZ17" s="44"/>
      <c r="GA17" s="44"/>
      <c r="GB17" s="44"/>
      <c r="GC17" s="44"/>
      <c r="GD17" s="44"/>
      <c r="GE17" s="44"/>
    </row>
    <row r="18" spans="1:187" x14ac:dyDescent="0.25">
      <c r="A18" s="1">
        <v>117</v>
      </c>
      <c r="B18" s="1" t="s">
        <v>73</v>
      </c>
      <c r="C18" s="1" t="s">
        <v>74</v>
      </c>
      <c r="D18" s="7">
        <v>1</v>
      </c>
      <c r="E18" s="5">
        <v>2</v>
      </c>
      <c r="F18" s="62">
        <f t="shared" si="0"/>
        <v>115.4</v>
      </c>
      <c r="G18" s="7">
        <v>490</v>
      </c>
      <c r="H18" s="7">
        <v>115</v>
      </c>
      <c r="I18" s="6">
        <v>70.5</v>
      </c>
      <c r="J18" s="7">
        <v>2.2999999999999998</v>
      </c>
      <c r="K18" s="7">
        <v>0.2</v>
      </c>
      <c r="L18" s="7">
        <v>25.5</v>
      </c>
      <c r="M18" s="7">
        <v>1.2</v>
      </c>
      <c r="N18" s="7">
        <v>0.3</v>
      </c>
      <c r="O18" s="7">
        <v>5</v>
      </c>
      <c r="P18" s="7">
        <v>0.6</v>
      </c>
      <c r="Q18" s="7">
        <v>15</v>
      </c>
      <c r="R18" s="7">
        <v>56</v>
      </c>
      <c r="S18" s="7">
        <v>61</v>
      </c>
      <c r="T18" s="7">
        <v>1</v>
      </c>
      <c r="U18" s="7">
        <v>0.49</v>
      </c>
      <c r="V18" s="7">
        <v>0.1</v>
      </c>
      <c r="W18" s="62">
        <f t="shared" si="1"/>
        <v>0</v>
      </c>
      <c r="X18" s="7">
        <v>0</v>
      </c>
      <c r="Y18" s="7">
        <v>0</v>
      </c>
      <c r="Z18" s="7">
        <v>0</v>
      </c>
      <c r="AA18" s="7">
        <v>0</v>
      </c>
      <c r="AB18" s="7">
        <v>0.03</v>
      </c>
      <c r="AC18" s="7">
        <v>0.01</v>
      </c>
      <c r="AD18" s="7">
        <v>1.1000000000000001</v>
      </c>
      <c r="AE18" s="38">
        <v>0.6</v>
      </c>
      <c r="AF18" s="38">
        <v>30</v>
      </c>
      <c r="AG18" s="38">
        <v>7.0000000000000007E-2</v>
      </c>
      <c r="AH18" s="38">
        <v>4</v>
      </c>
      <c r="AI18" s="38">
        <v>4</v>
      </c>
      <c r="AJ18" s="38">
        <v>0</v>
      </c>
      <c r="AK18" s="38">
        <v>0</v>
      </c>
      <c r="AL18" s="38">
        <v>0</v>
      </c>
      <c r="AM18" s="38">
        <v>0.05</v>
      </c>
      <c r="AN18" s="38">
        <v>0.05</v>
      </c>
      <c r="AO18" s="38">
        <v>7.0000000000000007E-2</v>
      </c>
      <c r="AP18" s="38">
        <v>7.0000000000000007E-2</v>
      </c>
      <c r="AQ18" s="38">
        <v>0</v>
      </c>
      <c r="FF18" s="47"/>
      <c r="FG18" s="44"/>
      <c r="FH18" s="44"/>
      <c r="FI18" s="44"/>
      <c r="FJ18" s="44"/>
      <c r="FK18" s="44"/>
      <c r="FL18" s="44"/>
      <c r="FM18" s="44"/>
      <c r="FN18" s="44"/>
      <c r="FO18" s="44"/>
      <c r="FP18" s="44"/>
      <c r="FQ18" s="44"/>
      <c r="FR18" s="44"/>
      <c r="FS18" s="44"/>
      <c r="FT18" s="44"/>
      <c r="FU18" s="44"/>
      <c r="FV18" s="44"/>
      <c r="FW18" s="44"/>
      <c r="FX18" s="44"/>
      <c r="FY18" s="44"/>
      <c r="FZ18" s="44"/>
      <c r="GA18" s="44"/>
      <c r="GB18" s="44"/>
      <c r="GC18" s="44"/>
      <c r="GD18" s="44"/>
      <c r="GE18" s="44"/>
    </row>
    <row r="19" spans="1:187" x14ac:dyDescent="0.25">
      <c r="A19" s="1">
        <v>118</v>
      </c>
      <c r="B19" s="1" t="s">
        <v>75</v>
      </c>
      <c r="C19" s="1" t="s">
        <v>76</v>
      </c>
      <c r="D19" s="7">
        <v>1</v>
      </c>
      <c r="E19" s="5">
        <v>2</v>
      </c>
      <c r="F19" s="62">
        <f t="shared" si="0"/>
        <v>115.4</v>
      </c>
      <c r="G19" s="7">
        <v>490</v>
      </c>
      <c r="H19" s="7">
        <v>115</v>
      </c>
      <c r="I19" s="6">
        <v>70.5</v>
      </c>
      <c r="J19" s="7">
        <v>2.2999999999999998</v>
      </c>
      <c r="K19" s="7">
        <v>0.2</v>
      </c>
      <c r="L19" s="7">
        <v>25.5</v>
      </c>
      <c r="M19" s="7">
        <v>1.2</v>
      </c>
      <c r="N19" s="7">
        <v>0.3</v>
      </c>
      <c r="O19" s="7">
        <v>5</v>
      </c>
      <c r="P19" s="7">
        <v>0.6</v>
      </c>
      <c r="Q19" s="7">
        <v>15</v>
      </c>
      <c r="R19" s="7">
        <v>56</v>
      </c>
      <c r="S19" s="7">
        <v>61</v>
      </c>
      <c r="T19" s="7">
        <v>1</v>
      </c>
      <c r="U19" s="7">
        <v>0.49</v>
      </c>
      <c r="V19" s="7">
        <v>0.1</v>
      </c>
      <c r="W19" s="62">
        <f t="shared" si="1"/>
        <v>0</v>
      </c>
      <c r="X19" s="7">
        <v>0</v>
      </c>
      <c r="Y19" s="7">
        <v>0</v>
      </c>
      <c r="Z19" s="7">
        <v>0</v>
      </c>
      <c r="AA19" s="7">
        <v>0</v>
      </c>
      <c r="AB19" s="7">
        <v>0.03</v>
      </c>
      <c r="AC19" s="7">
        <v>0.01</v>
      </c>
      <c r="AD19" s="7">
        <v>1.1000000000000001</v>
      </c>
      <c r="AE19" s="38">
        <v>0.6</v>
      </c>
      <c r="AF19" s="38">
        <v>30</v>
      </c>
      <c r="AG19" s="38">
        <v>7.0000000000000007E-2</v>
      </c>
      <c r="AH19" s="38">
        <v>4</v>
      </c>
      <c r="AI19" s="38">
        <v>4</v>
      </c>
      <c r="AJ19" s="38">
        <v>0</v>
      </c>
      <c r="AK19" s="38">
        <v>0</v>
      </c>
      <c r="AL19" s="38">
        <v>0</v>
      </c>
      <c r="AM19" s="38">
        <v>0.05</v>
      </c>
      <c r="AN19" s="38">
        <v>0.05</v>
      </c>
      <c r="AO19" s="38">
        <v>7.0000000000000007E-2</v>
      </c>
      <c r="AP19" s="38">
        <v>7.0000000000000007E-2</v>
      </c>
      <c r="AQ19" s="38">
        <v>0</v>
      </c>
      <c r="FF19" s="47"/>
      <c r="FG19" s="44"/>
      <c r="FH19" s="44"/>
      <c r="FI19" s="44"/>
      <c r="FJ19" s="44"/>
      <c r="FK19" s="44"/>
      <c r="FL19" s="44"/>
      <c r="FM19" s="44"/>
      <c r="FN19" s="44"/>
      <c r="FO19" s="44"/>
      <c r="FP19" s="44"/>
      <c r="FQ19" s="44"/>
      <c r="FR19" s="44"/>
      <c r="FS19" s="44"/>
      <c r="FT19" s="44"/>
      <c r="FU19" s="44"/>
      <c r="FV19" s="44"/>
      <c r="FW19" s="44"/>
      <c r="FX19" s="44"/>
      <c r="FY19" s="44"/>
      <c r="FZ19" s="44"/>
      <c r="GA19" s="44"/>
      <c r="GB19" s="44"/>
      <c r="GC19" s="44"/>
      <c r="GD19" s="44"/>
      <c r="GE19" s="44"/>
    </row>
    <row r="20" spans="1:187" x14ac:dyDescent="0.25">
      <c r="A20" s="1">
        <v>119</v>
      </c>
      <c r="B20" s="1" t="s">
        <v>77</v>
      </c>
      <c r="C20" s="1" t="s">
        <v>78</v>
      </c>
      <c r="D20" s="7">
        <v>1</v>
      </c>
      <c r="E20" s="5">
        <v>2</v>
      </c>
      <c r="F20" s="62">
        <f t="shared" si="0"/>
        <v>123.5</v>
      </c>
      <c r="G20" s="7">
        <v>524</v>
      </c>
      <c r="H20" s="7">
        <v>124</v>
      </c>
      <c r="I20" s="6">
        <v>68.900000000000006</v>
      </c>
      <c r="J20" s="7">
        <v>4.3</v>
      </c>
      <c r="K20" s="7">
        <v>0.5</v>
      </c>
      <c r="L20" s="7">
        <v>24.9</v>
      </c>
      <c r="M20" s="7">
        <v>1.1000000000000001</v>
      </c>
      <c r="N20" s="7">
        <v>0.3</v>
      </c>
      <c r="O20" s="7">
        <v>7</v>
      </c>
      <c r="P20" s="7">
        <v>0.3</v>
      </c>
      <c r="Q20" s="7">
        <v>13</v>
      </c>
      <c r="R20" s="7">
        <v>59</v>
      </c>
      <c r="S20" s="7">
        <v>41</v>
      </c>
      <c r="T20" s="7">
        <v>1</v>
      </c>
      <c r="U20" s="7">
        <v>0.37</v>
      </c>
      <c r="V20" s="7">
        <v>0.09</v>
      </c>
      <c r="W20" s="62">
        <f t="shared" si="1"/>
        <v>0</v>
      </c>
      <c r="X20" s="7">
        <v>0</v>
      </c>
      <c r="Y20" s="7">
        <v>0</v>
      </c>
      <c r="Z20" s="7">
        <v>0</v>
      </c>
      <c r="AA20" s="7">
        <v>0</v>
      </c>
      <c r="AB20" s="7">
        <v>0.03</v>
      </c>
      <c r="AC20" s="7">
        <v>0.01</v>
      </c>
      <c r="AD20" s="7">
        <v>1.5</v>
      </c>
      <c r="AE20" s="38">
        <v>0.6</v>
      </c>
      <c r="AF20" s="38">
        <v>55</v>
      </c>
      <c r="AG20" s="38">
        <v>0.04</v>
      </c>
      <c r="AH20" s="38">
        <v>4</v>
      </c>
      <c r="AI20" s="38">
        <v>4</v>
      </c>
      <c r="AJ20" s="38">
        <v>0</v>
      </c>
      <c r="AK20" s="38">
        <v>0</v>
      </c>
      <c r="AL20" s="38">
        <v>0</v>
      </c>
      <c r="AM20" s="38">
        <v>0.09</v>
      </c>
      <c r="AN20" s="38">
        <v>0.06</v>
      </c>
      <c r="AO20" s="38">
        <v>0.21</v>
      </c>
      <c r="AP20" s="38">
        <v>0.19</v>
      </c>
      <c r="AQ20" s="38">
        <v>0.01</v>
      </c>
      <c r="FF20" s="47"/>
      <c r="FG20" s="44"/>
      <c r="FH20" s="44"/>
      <c r="FI20" s="44"/>
      <c r="FJ20" s="44"/>
      <c r="FK20" s="44"/>
      <c r="FL20" s="44"/>
      <c r="FM20" s="44"/>
      <c r="FN20" s="44"/>
      <c r="FO20" s="44"/>
      <c r="FP20" s="44"/>
      <c r="FQ20" s="44"/>
      <c r="FR20" s="44"/>
      <c r="FS20" s="44"/>
      <c r="FT20" s="44"/>
      <c r="FU20" s="44"/>
      <c r="FV20" s="44"/>
      <c r="FW20" s="44"/>
      <c r="FX20" s="44"/>
      <c r="FY20" s="44"/>
      <c r="FZ20" s="44"/>
      <c r="GA20" s="44"/>
      <c r="GB20" s="44"/>
      <c r="GC20" s="44"/>
      <c r="GD20" s="44"/>
      <c r="GE20" s="44"/>
    </row>
    <row r="21" spans="1:187" x14ac:dyDescent="0.25">
      <c r="A21" s="1">
        <v>120</v>
      </c>
      <c r="B21" s="1" t="s">
        <v>79</v>
      </c>
      <c r="C21" s="1" t="s">
        <v>80</v>
      </c>
      <c r="D21" s="7">
        <v>1</v>
      </c>
      <c r="E21" s="5">
        <v>2</v>
      </c>
      <c r="F21" s="62">
        <f t="shared" si="0"/>
        <v>123.5</v>
      </c>
      <c r="G21" s="7">
        <v>524</v>
      </c>
      <c r="H21" s="7">
        <v>124</v>
      </c>
      <c r="I21" s="6">
        <v>68.900000000000006</v>
      </c>
      <c r="J21" s="7">
        <v>4.3</v>
      </c>
      <c r="K21" s="7">
        <v>0.5</v>
      </c>
      <c r="L21" s="7">
        <v>24.9</v>
      </c>
      <c r="M21" s="7">
        <v>1.1000000000000001</v>
      </c>
      <c r="N21" s="7">
        <v>0.3</v>
      </c>
      <c r="O21" s="7">
        <v>7</v>
      </c>
      <c r="P21" s="7">
        <v>0.3</v>
      </c>
      <c r="Q21" s="7">
        <v>13</v>
      </c>
      <c r="R21" s="7">
        <v>59</v>
      </c>
      <c r="S21" s="7">
        <v>41</v>
      </c>
      <c r="T21" s="7">
        <v>1</v>
      </c>
      <c r="U21" s="7">
        <v>0.37</v>
      </c>
      <c r="V21" s="7">
        <v>0.09</v>
      </c>
      <c r="W21" s="62">
        <f t="shared" si="1"/>
        <v>0</v>
      </c>
      <c r="X21" s="7">
        <v>0</v>
      </c>
      <c r="Y21" s="7">
        <v>0</v>
      </c>
      <c r="Z21" s="7">
        <v>0</v>
      </c>
      <c r="AA21" s="7">
        <v>0</v>
      </c>
      <c r="AB21" s="7">
        <v>0.03</v>
      </c>
      <c r="AC21" s="7">
        <v>0.01</v>
      </c>
      <c r="AD21" s="7">
        <v>1.5</v>
      </c>
      <c r="AE21" s="38">
        <v>0.6</v>
      </c>
      <c r="AF21" s="38">
        <v>55</v>
      </c>
      <c r="AG21" s="38">
        <v>0.04</v>
      </c>
      <c r="AH21" s="38">
        <v>4</v>
      </c>
      <c r="AI21" s="38">
        <v>4</v>
      </c>
      <c r="AJ21" s="38">
        <v>0</v>
      </c>
      <c r="AK21" s="38">
        <v>0</v>
      </c>
      <c r="AL21" s="38">
        <v>0</v>
      </c>
      <c r="AM21" s="38">
        <v>0.09</v>
      </c>
      <c r="AN21" s="38">
        <v>0.06</v>
      </c>
      <c r="AO21" s="38">
        <v>0.21</v>
      </c>
      <c r="AP21" s="38">
        <v>0.19</v>
      </c>
      <c r="AQ21" s="38">
        <v>0.01</v>
      </c>
      <c r="FF21" s="47"/>
      <c r="FG21" s="44"/>
      <c r="FH21" s="44"/>
      <c r="FI21" s="44"/>
      <c r="FJ21" s="44"/>
      <c r="FK21" s="44"/>
      <c r="FL21" s="44"/>
      <c r="FM21" s="44"/>
      <c r="FN21" s="44"/>
      <c r="FO21" s="44"/>
      <c r="FP21" s="44"/>
      <c r="FQ21" s="44"/>
      <c r="FR21" s="44"/>
      <c r="FS21" s="44"/>
      <c r="FT21" s="44"/>
      <c r="FU21" s="44"/>
      <c r="FV21" s="44"/>
      <c r="FW21" s="44"/>
      <c r="FX21" s="44"/>
      <c r="FY21" s="44"/>
      <c r="FZ21" s="44"/>
      <c r="GA21" s="44"/>
      <c r="GB21" s="44"/>
      <c r="GC21" s="44"/>
      <c r="GD21" s="44"/>
      <c r="GE21" s="44"/>
    </row>
    <row r="22" spans="1:187" x14ac:dyDescent="0.25">
      <c r="A22" s="4">
        <v>201</v>
      </c>
      <c r="B22" s="4" t="s">
        <v>81</v>
      </c>
      <c r="C22" s="1" t="s">
        <v>82</v>
      </c>
      <c r="D22" s="38">
        <v>0.86</v>
      </c>
      <c r="E22" s="5">
        <v>2</v>
      </c>
      <c r="F22" s="62">
        <f t="shared" si="0"/>
        <v>125.39999999999999</v>
      </c>
      <c r="G22" s="38">
        <v>530</v>
      </c>
      <c r="H22" s="38">
        <v>125</v>
      </c>
      <c r="I22" s="38">
        <v>66.2</v>
      </c>
      <c r="J22" s="38">
        <v>2.6</v>
      </c>
      <c r="K22" s="38">
        <v>0.8</v>
      </c>
      <c r="L22" s="38">
        <v>24.9</v>
      </c>
      <c r="M22" s="38">
        <v>4.0999999999999996</v>
      </c>
      <c r="N22" s="38">
        <v>1.3</v>
      </c>
      <c r="O22" s="38">
        <v>26</v>
      </c>
      <c r="P22" s="38">
        <v>1.6</v>
      </c>
      <c r="Q22" s="38">
        <v>30</v>
      </c>
      <c r="R22" s="38">
        <v>87</v>
      </c>
      <c r="S22" s="38">
        <v>346</v>
      </c>
      <c r="T22" s="38">
        <v>16</v>
      </c>
      <c r="U22" s="38">
        <v>0.6</v>
      </c>
      <c r="V22" s="38">
        <v>0.84</v>
      </c>
      <c r="W22" s="62">
        <f t="shared" si="1"/>
        <v>4.166666666666667</v>
      </c>
      <c r="X22" s="38">
        <v>4</v>
      </c>
      <c r="Y22" s="38">
        <v>2</v>
      </c>
      <c r="Z22" s="38">
        <v>0</v>
      </c>
      <c r="AA22" s="38">
        <v>25</v>
      </c>
      <c r="AB22" s="38">
        <v>0.09</v>
      </c>
      <c r="AC22" s="38">
        <v>0.03</v>
      </c>
      <c r="AD22" s="38">
        <v>1.2</v>
      </c>
      <c r="AE22" s="38">
        <v>0.7</v>
      </c>
      <c r="AF22" s="38">
        <v>31</v>
      </c>
      <c r="AG22" s="38">
        <v>0.22</v>
      </c>
      <c r="AH22" s="38">
        <v>17</v>
      </c>
      <c r="AI22" s="38">
        <v>17</v>
      </c>
      <c r="AJ22" s="39">
        <v>0</v>
      </c>
      <c r="AK22" s="38">
        <v>7</v>
      </c>
      <c r="AL22" s="38">
        <v>0</v>
      </c>
      <c r="AM22" s="38">
        <v>0.18</v>
      </c>
      <c r="AN22" s="38">
        <v>0.1</v>
      </c>
      <c r="AO22" s="38">
        <v>0.34</v>
      </c>
      <c r="AP22" s="38">
        <v>0.3</v>
      </c>
      <c r="AQ22" s="38">
        <v>0.04</v>
      </c>
      <c r="FF22" s="47"/>
      <c r="FG22" s="44"/>
      <c r="FH22" s="44"/>
      <c r="FI22" s="44"/>
      <c r="FJ22" s="44"/>
      <c r="FK22" s="44"/>
      <c r="FL22" s="44"/>
      <c r="FM22" s="44"/>
      <c r="FN22" s="44"/>
      <c r="FO22" s="44"/>
      <c r="FP22" s="44"/>
      <c r="FQ22" s="44"/>
      <c r="FR22" s="44"/>
      <c r="FS22" s="44"/>
      <c r="FT22" s="44"/>
      <c r="FU22" s="44"/>
      <c r="FV22" s="44"/>
      <c r="FW22" s="44"/>
      <c r="FX22" s="44"/>
      <c r="FY22" s="44"/>
      <c r="FZ22" s="44"/>
      <c r="GA22" s="44"/>
      <c r="GB22" s="44"/>
      <c r="GC22" s="44"/>
      <c r="GD22" s="44"/>
      <c r="GE22" s="44"/>
    </row>
    <row r="23" spans="1:187" ht="30" x14ac:dyDescent="0.25">
      <c r="A23" s="4">
        <v>202</v>
      </c>
      <c r="B23" s="4" t="s">
        <v>83</v>
      </c>
      <c r="C23" s="1" t="s">
        <v>84</v>
      </c>
      <c r="D23" s="38">
        <v>0.86</v>
      </c>
      <c r="E23" s="5">
        <v>2</v>
      </c>
      <c r="F23" s="62">
        <f t="shared" si="0"/>
        <v>125.39999999999999</v>
      </c>
      <c r="G23" s="38">
        <v>530</v>
      </c>
      <c r="H23" s="38">
        <v>125</v>
      </c>
      <c r="I23" s="38">
        <v>66.2</v>
      </c>
      <c r="J23" s="38">
        <v>2.6</v>
      </c>
      <c r="K23" s="38">
        <v>0.8</v>
      </c>
      <c r="L23" s="38">
        <v>24.9</v>
      </c>
      <c r="M23" s="38">
        <v>4.0999999999999996</v>
      </c>
      <c r="N23" s="38">
        <v>1.3</v>
      </c>
      <c r="O23" s="38">
        <v>26</v>
      </c>
      <c r="P23" s="38">
        <v>1.6</v>
      </c>
      <c r="Q23" s="38">
        <v>30</v>
      </c>
      <c r="R23" s="38">
        <v>87</v>
      </c>
      <c r="S23" s="38">
        <v>346</v>
      </c>
      <c r="T23" s="38">
        <v>16</v>
      </c>
      <c r="U23" s="38">
        <v>0.6</v>
      </c>
      <c r="V23" s="38">
        <v>0.84</v>
      </c>
      <c r="W23" s="62">
        <f t="shared" si="1"/>
        <v>4.166666666666667</v>
      </c>
      <c r="X23" s="38">
        <v>4</v>
      </c>
      <c r="Y23" s="38">
        <v>2</v>
      </c>
      <c r="Z23" s="38">
        <v>0</v>
      </c>
      <c r="AA23" s="38">
        <v>25</v>
      </c>
      <c r="AB23" s="38">
        <v>0.09</v>
      </c>
      <c r="AC23" s="38">
        <v>0.03</v>
      </c>
      <c r="AD23" s="38">
        <v>1.2</v>
      </c>
      <c r="AE23" s="38">
        <v>0.7</v>
      </c>
      <c r="AF23" s="38">
        <v>31</v>
      </c>
      <c r="AG23" s="38">
        <v>0.22</v>
      </c>
      <c r="AH23" s="38">
        <v>17</v>
      </c>
      <c r="AI23" s="38">
        <v>17</v>
      </c>
      <c r="AJ23" s="39">
        <v>0</v>
      </c>
      <c r="AK23" s="38">
        <v>7</v>
      </c>
      <c r="AL23" s="38">
        <v>0</v>
      </c>
      <c r="AM23" s="38">
        <v>0.18</v>
      </c>
      <c r="AN23" s="38">
        <v>0.1</v>
      </c>
      <c r="AO23" s="38">
        <v>0.34</v>
      </c>
      <c r="AP23" s="38">
        <v>0.3</v>
      </c>
      <c r="AQ23" s="38">
        <v>0.04</v>
      </c>
      <c r="FF23" s="47"/>
      <c r="FG23" s="44"/>
      <c r="FH23" s="44"/>
      <c r="FI23" s="44"/>
      <c r="FJ23" s="44"/>
      <c r="FK23" s="44"/>
      <c r="FL23" s="44"/>
      <c r="FM23" s="44"/>
      <c r="FN23" s="44"/>
      <c r="FO23" s="44"/>
      <c r="FP23" s="44"/>
      <c r="FQ23" s="44"/>
      <c r="FR23" s="44"/>
      <c r="FS23" s="44"/>
      <c r="FT23" s="44"/>
      <c r="FU23" s="44"/>
      <c r="FV23" s="44"/>
      <c r="FW23" s="44"/>
      <c r="FX23" s="44"/>
      <c r="FY23" s="44"/>
      <c r="FZ23" s="44"/>
      <c r="GA23" s="44"/>
      <c r="GB23" s="44"/>
      <c r="GC23" s="44"/>
      <c r="GD23" s="44"/>
      <c r="GE23" s="44"/>
    </row>
    <row r="24" spans="1:187" x14ac:dyDescent="0.25">
      <c r="A24" s="4">
        <v>203</v>
      </c>
      <c r="B24" s="4" t="s">
        <v>85</v>
      </c>
      <c r="C24" s="1" t="s">
        <v>86</v>
      </c>
      <c r="D24" s="38">
        <v>0.86</v>
      </c>
      <c r="E24" s="5">
        <v>2</v>
      </c>
      <c r="F24" s="62">
        <f t="shared" si="0"/>
        <v>125.39999999999999</v>
      </c>
      <c r="G24" s="38">
        <v>530</v>
      </c>
      <c r="H24" s="38">
        <v>125</v>
      </c>
      <c r="I24" s="38">
        <v>66.2</v>
      </c>
      <c r="J24" s="38">
        <v>2.6</v>
      </c>
      <c r="K24" s="38">
        <v>0.8</v>
      </c>
      <c r="L24" s="38">
        <v>24.9</v>
      </c>
      <c r="M24" s="38">
        <v>4.0999999999999996</v>
      </c>
      <c r="N24" s="38">
        <v>1.3</v>
      </c>
      <c r="O24" s="38">
        <v>26</v>
      </c>
      <c r="P24" s="38">
        <v>1.6</v>
      </c>
      <c r="Q24" s="38">
        <v>30</v>
      </c>
      <c r="R24" s="38">
        <v>87</v>
      </c>
      <c r="S24" s="38">
        <v>346</v>
      </c>
      <c r="T24" s="38">
        <v>16</v>
      </c>
      <c r="U24" s="38">
        <v>0.6</v>
      </c>
      <c r="V24" s="38">
        <v>0.84</v>
      </c>
      <c r="W24" s="62">
        <f t="shared" si="1"/>
        <v>4.166666666666667</v>
      </c>
      <c r="X24" s="38">
        <v>4</v>
      </c>
      <c r="Y24" s="38">
        <v>2</v>
      </c>
      <c r="Z24" s="38">
        <v>0</v>
      </c>
      <c r="AA24" s="38">
        <v>25</v>
      </c>
      <c r="AB24" s="38">
        <v>0.09</v>
      </c>
      <c r="AC24" s="38">
        <v>0.03</v>
      </c>
      <c r="AD24" s="38">
        <v>1.2</v>
      </c>
      <c r="AE24" s="38">
        <v>0.7</v>
      </c>
      <c r="AF24" s="38">
        <v>31</v>
      </c>
      <c r="AG24" s="38">
        <v>0.22</v>
      </c>
      <c r="AH24" s="38">
        <v>17</v>
      </c>
      <c r="AI24" s="38">
        <v>17</v>
      </c>
      <c r="AJ24" s="39">
        <v>0</v>
      </c>
      <c r="AK24" s="38">
        <v>7</v>
      </c>
      <c r="AL24" s="38">
        <v>0</v>
      </c>
      <c r="AM24" s="38">
        <v>0.18</v>
      </c>
      <c r="AN24" s="38">
        <v>0.1</v>
      </c>
      <c r="AO24" s="38">
        <v>0.34</v>
      </c>
      <c r="AP24" s="38">
        <v>0.3</v>
      </c>
      <c r="AQ24" s="38">
        <v>0.04</v>
      </c>
      <c r="FF24" s="47"/>
      <c r="FG24" s="44"/>
      <c r="FH24" s="44"/>
      <c r="FI24" s="44"/>
      <c r="FJ24" s="44"/>
      <c r="FK24" s="44"/>
      <c r="FL24" s="44"/>
      <c r="FM24" s="44"/>
      <c r="FN24" s="44"/>
      <c r="FO24" s="44"/>
      <c r="FP24" s="44"/>
      <c r="FQ24" s="44"/>
      <c r="FR24" s="44"/>
      <c r="FS24" s="44"/>
      <c r="FT24" s="44"/>
      <c r="FU24" s="44"/>
      <c r="FV24" s="44"/>
      <c r="FW24" s="44"/>
      <c r="FX24" s="44"/>
      <c r="FY24" s="44"/>
      <c r="FZ24" s="44"/>
      <c r="GA24" s="44"/>
      <c r="GB24" s="44"/>
      <c r="GC24" s="44"/>
      <c r="GD24" s="44"/>
      <c r="GE24" s="44"/>
    </row>
    <row r="25" spans="1:187" x14ac:dyDescent="0.25">
      <c r="A25" s="4">
        <v>204</v>
      </c>
      <c r="B25" s="4" t="s">
        <v>87</v>
      </c>
      <c r="C25" s="1" t="s">
        <v>88</v>
      </c>
      <c r="D25" s="38">
        <v>0.86</v>
      </c>
      <c r="E25" s="5">
        <v>2</v>
      </c>
      <c r="F25" s="62">
        <f t="shared" si="0"/>
        <v>125.39999999999999</v>
      </c>
      <c r="G25" s="38">
        <v>530</v>
      </c>
      <c r="H25" s="38">
        <v>125</v>
      </c>
      <c r="I25" s="38">
        <v>66.2</v>
      </c>
      <c r="J25" s="38">
        <v>2.6</v>
      </c>
      <c r="K25" s="38">
        <v>0.8</v>
      </c>
      <c r="L25" s="38">
        <v>24.9</v>
      </c>
      <c r="M25" s="38">
        <v>4.0999999999999996</v>
      </c>
      <c r="N25" s="38">
        <v>1.3</v>
      </c>
      <c r="O25" s="38">
        <v>26</v>
      </c>
      <c r="P25" s="38">
        <v>1.6</v>
      </c>
      <c r="Q25" s="38">
        <v>30</v>
      </c>
      <c r="R25" s="38">
        <v>87</v>
      </c>
      <c r="S25" s="38">
        <v>346</v>
      </c>
      <c r="T25" s="38">
        <v>16</v>
      </c>
      <c r="U25" s="38">
        <v>0.6</v>
      </c>
      <c r="V25" s="38">
        <v>0.84</v>
      </c>
      <c r="W25" s="62">
        <f t="shared" si="1"/>
        <v>4.166666666666667</v>
      </c>
      <c r="X25" s="38">
        <v>4</v>
      </c>
      <c r="Y25" s="38">
        <v>2</v>
      </c>
      <c r="Z25" s="38">
        <v>0</v>
      </c>
      <c r="AA25" s="38">
        <v>25</v>
      </c>
      <c r="AB25" s="38">
        <v>0.09</v>
      </c>
      <c r="AC25" s="38">
        <v>0.03</v>
      </c>
      <c r="AD25" s="38">
        <v>1.2</v>
      </c>
      <c r="AE25" s="38">
        <v>0.7</v>
      </c>
      <c r="AF25" s="38">
        <v>31</v>
      </c>
      <c r="AG25" s="38">
        <v>0.22</v>
      </c>
      <c r="AH25" s="38">
        <v>17</v>
      </c>
      <c r="AI25" s="38">
        <v>17</v>
      </c>
      <c r="AJ25" s="39">
        <v>0</v>
      </c>
      <c r="AK25" s="38">
        <v>7</v>
      </c>
      <c r="AL25" s="38">
        <v>0</v>
      </c>
      <c r="AM25" s="38">
        <v>0.18</v>
      </c>
      <c r="AN25" s="38">
        <v>0.1</v>
      </c>
      <c r="AO25" s="38">
        <v>0.34</v>
      </c>
      <c r="AP25" s="38">
        <v>0.3</v>
      </c>
      <c r="AQ25" s="38">
        <v>0.04</v>
      </c>
      <c r="FF25" s="47"/>
      <c r="FG25" s="44"/>
      <c r="FH25" s="44"/>
      <c r="FI25" s="44"/>
      <c r="FJ25" s="44"/>
      <c r="FK25" s="44"/>
      <c r="FL25" s="44"/>
      <c r="FM25" s="44"/>
      <c r="FN25" s="44"/>
      <c r="FO25" s="44"/>
      <c r="FP25" s="44"/>
      <c r="FQ25" s="44"/>
      <c r="FR25" s="44"/>
      <c r="FS25" s="44"/>
      <c r="FT25" s="44"/>
      <c r="FU25" s="44"/>
      <c r="FV25" s="44"/>
      <c r="FW25" s="44"/>
      <c r="FX25" s="44"/>
      <c r="FY25" s="44"/>
      <c r="FZ25" s="44"/>
      <c r="GA25" s="44"/>
      <c r="GB25" s="44"/>
      <c r="GC25" s="44"/>
      <c r="GD25" s="44"/>
      <c r="GE25" s="44"/>
    </row>
    <row r="26" spans="1:187" x14ac:dyDescent="0.25">
      <c r="A26" s="1">
        <v>205</v>
      </c>
      <c r="B26" s="1" t="s">
        <v>89</v>
      </c>
      <c r="C26" s="1" t="s">
        <v>90</v>
      </c>
      <c r="D26" s="7">
        <v>1</v>
      </c>
      <c r="E26" s="5">
        <v>2</v>
      </c>
      <c r="F26" s="62">
        <f t="shared" si="0"/>
        <v>82.281500000000008</v>
      </c>
      <c r="G26" s="7">
        <v>348.03000000000003</v>
      </c>
      <c r="H26" s="7">
        <v>82.484999999999999</v>
      </c>
      <c r="I26" s="6">
        <v>35.537000000000006</v>
      </c>
      <c r="J26" s="7">
        <v>0.88</v>
      </c>
      <c r="K26" s="7">
        <v>0.35350000000000004</v>
      </c>
      <c r="L26" s="7">
        <v>17.732500000000002</v>
      </c>
      <c r="M26" s="7">
        <v>2.3250000000000002</v>
      </c>
      <c r="N26" s="7">
        <v>0.67200000000000004</v>
      </c>
      <c r="O26" s="7">
        <v>3.98</v>
      </c>
      <c r="P26" s="7">
        <v>0.4425</v>
      </c>
      <c r="Q26" s="7">
        <v>20.39</v>
      </c>
      <c r="R26" s="7">
        <v>14.685</v>
      </c>
      <c r="S26" s="7">
        <v>325.065</v>
      </c>
      <c r="T26" s="7">
        <v>9.7200000000000006</v>
      </c>
      <c r="U26" s="7">
        <v>0.14630000000000001</v>
      </c>
      <c r="V26" s="7">
        <v>6.9850000000000009E-2</v>
      </c>
      <c r="W26" s="62">
        <f t="shared" si="1"/>
        <v>73.439166666666665</v>
      </c>
      <c r="X26" s="7">
        <v>73.240000000000009</v>
      </c>
      <c r="Y26" s="7">
        <v>36.620000000000005</v>
      </c>
      <c r="Z26" s="7">
        <v>0</v>
      </c>
      <c r="AA26" s="7">
        <v>440.63499999999999</v>
      </c>
      <c r="AB26" s="7">
        <v>2.3E-2</v>
      </c>
      <c r="AC26" s="7">
        <v>2.8750000000000001E-2</v>
      </c>
      <c r="AD26" s="7">
        <v>0.46</v>
      </c>
      <c r="AE26" s="38">
        <v>0.34499999999999997</v>
      </c>
      <c r="AF26" s="38">
        <v>7.52</v>
      </c>
      <c r="AG26" s="38">
        <v>0.123</v>
      </c>
      <c r="AH26" s="38">
        <v>8.14</v>
      </c>
      <c r="AI26" s="38">
        <v>8.14</v>
      </c>
      <c r="AJ26" s="38">
        <v>0</v>
      </c>
      <c r="AK26" s="38">
        <v>9.7749999999999986</v>
      </c>
      <c r="AL26" s="38">
        <v>0</v>
      </c>
      <c r="AM26" s="38">
        <v>9.9449999999999997E-2</v>
      </c>
      <c r="AN26" s="38">
        <v>2.7400000000000001E-2</v>
      </c>
      <c r="AO26" s="38">
        <v>0.14755000000000001</v>
      </c>
      <c r="AP26" s="38">
        <v>0.10205</v>
      </c>
      <c r="AQ26" s="38">
        <v>4.5499999999999999E-2</v>
      </c>
      <c r="FF26" s="47"/>
      <c r="FG26" s="44"/>
      <c r="FH26" s="44"/>
      <c r="FI26" s="44"/>
      <c r="FJ26" s="44"/>
      <c r="FK26" s="44"/>
      <c r="FL26" s="44"/>
      <c r="FM26" s="44"/>
      <c r="FN26" s="44"/>
      <c r="FO26" s="44"/>
      <c r="FP26" s="44"/>
      <c r="FQ26" s="44"/>
      <c r="FR26" s="44"/>
      <c r="FS26" s="44"/>
      <c r="FT26" s="44"/>
      <c r="FU26" s="44"/>
      <c r="FV26" s="44"/>
      <c r="FW26" s="44"/>
      <c r="FX26" s="44"/>
      <c r="FY26" s="44"/>
      <c r="FZ26" s="44"/>
      <c r="GA26" s="44"/>
      <c r="GB26" s="44"/>
      <c r="GC26" s="44"/>
      <c r="GD26" s="44"/>
      <c r="GE26" s="44"/>
    </row>
    <row r="27" spans="1:187" x14ac:dyDescent="0.25">
      <c r="A27" s="1">
        <v>206</v>
      </c>
      <c r="B27" s="1" t="s">
        <v>91</v>
      </c>
      <c r="C27" s="1" t="s">
        <v>92</v>
      </c>
      <c r="D27" s="7">
        <v>0.66</v>
      </c>
      <c r="E27" s="5">
        <v>2</v>
      </c>
      <c r="F27" s="62">
        <f t="shared" si="0"/>
        <v>374.7</v>
      </c>
      <c r="G27" s="7">
        <v>1570</v>
      </c>
      <c r="H27" s="7">
        <v>375</v>
      </c>
      <c r="I27" s="6">
        <v>23.5</v>
      </c>
      <c r="J27" s="7">
        <v>2.1</v>
      </c>
      <c r="K27" s="7">
        <v>16.899999999999999</v>
      </c>
      <c r="L27" s="7">
        <v>51.7</v>
      </c>
      <c r="M27" s="7">
        <v>3.7</v>
      </c>
      <c r="N27" s="7">
        <v>2.1</v>
      </c>
      <c r="O27" s="7">
        <v>12</v>
      </c>
      <c r="P27" s="7">
        <v>1.7</v>
      </c>
      <c r="Q27" s="7">
        <v>59</v>
      </c>
      <c r="R27" s="7">
        <v>42</v>
      </c>
      <c r="S27" s="7">
        <v>785</v>
      </c>
      <c r="T27" s="7">
        <v>325</v>
      </c>
      <c r="U27" s="7">
        <v>0.22</v>
      </c>
      <c r="V27" s="7">
        <v>0.13</v>
      </c>
      <c r="W27" s="62">
        <f t="shared" si="1"/>
        <v>39.833333333333336</v>
      </c>
      <c r="X27" s="7">
        <v>40</v>
      </c>
      <c r="Y27" s="7">
        <v>20</v>
      </c>
      <c r="Z27" s="7">
        <v>0</v>
      </c>
      <c r="AA27" s="7">
        <v>239</v>
      </c>
      <c r="AB27" s="7">
        <v>7.0000000000000007E-2</v>
      </c>
      <c r="AC27" s="7">
        <v>0.08</v>
      </c>
      <c r="AD27" s="7">
        <v>1.4</v>
      </c>
      <c r="AE27" s="38">
        <v>1</v>
      </c>
      <c r="AF27" s="38">
        <v>24</v>
      </c>
      <c r="AG27" s="38">
        <v>0.44</v>
      </c>
      <c r="AH27" s="38">
        <v>27</v>
      </c>
      <c r="AI27" s="38">
        <v>27</v>
      </c>
      <c r="AJ27" s="38">
        <v>0</v>
      </c>
      <c r="AK27" s="38">
        <v>29</v>
      </c>
      <c r="AL27" s="38">
        <v>0</v>
      </c>
      <c r="AM27" s="38">
        <v>2.5099999999999998</v>
      </c>
      <c r="AN27" s="38">
        <v>5.29</v>
      </c>
      <c r="AO27" s="38">
        <v>8.3000000000000007</v>
      </c>
      <c r="AP27" s="38">
        <v>8.2100000000000009</v>
      </c>
      <c r="AQ27" s="38">
        <v>0.09</v>
      </c>
      <c r="FF27" s="47"/>
      <c r="FG27" s="44"/>
      <c r="FH27" s="44"/>
      <c r="FI27" s="44"/>
      <c r="FJ27" s="44"/>
      <c r="FK27" s="44"/>
      <c r="FL27" s="44"/>
      <c r="FM27" s="44"/>
      <c r="FN27" s="44"/>
      <c r="FO27" s="44"/>
      <c r="FP27" s="44"/>
      <c r="FQ27" s="44"/>
      <c r="FR27" s="44"/>
      <c r="FS27" s="44"/>
      <c r="FT27" s="44"/>
      <c r="FU27" s="44"/>
      <c r="FV27" s="44"/>
      <c r="FW27" s="44"/>
      <c r="FX27" s="44"/>
      <c r="FY27" s="44"/>
      <c r="FZ27" s="44"/>
      <c r="GA27" s="44"/>
      <c r="GB27" s="44"/>
      <c r="GC27" s="44"/>
      <c r="GD27" s="44"/>
      <c r="GE27" s="44"/>
    </row>
    <row r="28" spans="1:187" x14ac:dyDescent="0.25">
      <c r="A28" s="1">
        <v>207</v>
      </c>
      <c r="B28" s="1" t="s">
        <v>93</v>
      </c>
      <c r="C28" s="1" t="s">
        <v>94</v>
      </c>
      <c r="D28" s="7">
        <v>0.53</v>
      </c>
      <c r="E28" s="5">
        <v>2</v>
      </c>
      <c r="F28" s="62">
        <f t="shared" si="0"/>
        <v>150.70000000000002</v>
      </c>
      <c r="G28" s="7">
        <v>636</v>
      </c>
      <c r="H28" s="7">
        <v>151</v>
      </c>
      <c r="I28" s="6">
        <v>59</v>
      </c>
      <c r="J28" s="7">
        <v>1.8</v>
      </c>
      <c r="K28" s="7">
        <v>1.1000000000000001</v>
      </c>
      <c r="L28" s="7">
        <v>30.3</v>
      </c>
      <c r="M28" s="7">
        <v>6.2</v>
      </c>
      <c r="N28" s="7">
        <v>1.6</v>
      </c>
      <c r="O28" s="7">
        <v>8</v>
      </c>
      <c r="P28" s="7">
        <v>0.5</v>
      </c>
      <c r="Q28" s="7">
        <v>36</v>
      </c>
      <c r="R28" s="7">
        <v>25</v>
      </c>
      <c r="S28" s="7">
        <v>671</v>
      </c>
      <c r="T28" s="7">
        <v>32</v>
      </c>
      <c r="U28" s="7">
        <v>0.4</v>
      </c>
      <c r="V28" s="7">
        <v>0.17</v>
      </c>
      <c r="W28" s="62">
        <f t="shared" si="1"/>
        <v>136.16666666666666</v>
      </c>
      <c r="X28" s="7">
        <v>136</v>
      </c>
      <c r="Y28" s="7">
        <v>68</v>
      </c>
      <c r="Z28" s="7">
        <v>0</v>
      </c>
      <c r="AA28" s="7">
        <v>817</v>
      </c>
      <c r="AB28" s="7">
        <v>0.04</v>
      </c>
      <c r="AC28" s="7">
        <v>0.05</v>
      </c>
      <c r="AD28" s="7">
        <v>0.8</v>
      </c>
      <c r="AE28" s="38">
        <v>0.6</v>
      </c>
      <c r="AF28" s="38">
        <v>12</v>
      </c>
      <c r="AG28" s="38">
        <v>0.16</v>
      </c>
      <c r="AH28" s="38">
        <v>12</v>
      </c>
      <c r="AI28" s="38">
        <v>12</v>
      </c>
      <c r="AJ28" s="38">
        <v>0</v>
      </c>
      <c r="AK28" s="38">
        <v>17</v>
      </c>
      <c r="AL28" s="38">
        <v>0</v>
      </c>
      <c r="AM28" s="38">
        <v>0.27</v>
      </c>
      <c r="AN28" s="38">
        <v>0.08</v>
      </c>
      <c r="AO28" s="38">
        <v>0.51</v>
      </c>
      <c r="AP28" s="38">
        <v>0.35</v>
      </c>
      <c r="AQ28" s="38">
        <v>0.16</v>
      </c>
      <c r="FF28" s="47"/>
      <c r="FG28" s="44"/>
      <c r="FH28" s="44"/>
      <c r="FI28" s="44"/>
      <c r="FJ28" s="44"/>
      <c r="FK28" s="44"/>
      <c r="FL28" s="44"/>
      <c r="FM28" s="44"/>
      <c r="FN28" s="44"/>
      <c r="FO28" s="44"/>
      <c r="FP28" s="44"/>
      <c r="FQ28" s="44"/>
      <c r="FR28" s="44"/>
      <c r="FS28" s="44"/>
      <c r="FT28" s="44"/>
      <c r="FU28" s="44"/>
      <c r="FV28" s="44"/>
      <c r="FW28" s="44"/>
      <c r="FX28" s="44"/>
      <c r="FY28" s="44"/>
      <c r="FZ28" s="44"/>
      <c r="GA28" s="44"/>
      <c r="GB28" s="44"/>
      <c r="GC28" s="44"/>
      <c r="GD28" s="44"/>
      <c r="GE28" s="44"/>
    </row>
    <row r="29" spans="1:187" ht="21.75" customHeight="1" x14ac:dyDescent="0.25">
      <c r="A29" s="1">
        <v>208</v>
      </c>
      <c r="B29" s="1" t="s">
        <v>95</v>
      </c>
      <c r="C29" s="1" t="s">
        <v>96</v>
      </c>
      <c r="D29" s="7">
        <v>0.62</v>
      </c>
      <c r="E29" s="5">
        <v>2</v>
      </c>
      <c r="F29" s="62">
        <f t="shared" si="0"/>
        <v>136.6</v>
      </c>
      <c r="G29" s="7">
        <v>579</v>
      </c>
      <c r="H29" s="7">
        <v>137</v>
      </c>
      <c r="I29" s="6">
        <v>64.2</v>
      </c>
      <c r="J29" s="7">
        <v>1.3</v>
      </c>
      <c r="K29" s="7">
        <v>0.2</v>
      </c>
      <c r="L29" s="7">
        <v>31.3</v>
      </c>
      <c r="M29" s="7">
        <v>2.2000000000000002</v>
      </c>
      <c r="N29" s="7">
        <v>0.8</v>
      </c>
      <c r="O29" s="7">
        <v>6</v>
      </c>
      <c r="P29" s="7">
        <v>1</v>
      </c>
      <c r="Q29" s="7">
        <v>35</v>
      </c>
      <c r="R29" s="7">
        <v>26</v>
      </c>
      <c r="S29" s="7">
        <v>475</v>
      </c>
      <c r="T29" s="7">
        <v>4</v>
      </c>
      <c r="U29" s="7">
        <v>0.13</v>
      </c>
      <c r="V29" s="7">
        <v>0.08</v>
      </c>
      <c r="W29" s="62">
        <f t="shared" si="1"/>
        <v>120.5</v>
      </c>
      <c r="X29" s="7">
        <v>120</v>
      </c>
      <c r="Y29" s="7">
        <v>60</v>
      </c>
      <c r="Z29" s="7">
        <v>0</v>
      </c>
      <c r="AA29" s="7">
        <v>723</v>
      </c>
      <c r="AB29" s="7">
        <v>0.04</v>
      </c>
      <c r="AC29" s="7">
        <v>0.05</v>
      </c>
      <c r="AD29" s="7">
        <v>0.8</v>
      </c>
      <c r="AE29" s="38">
        <v>0.6</v>
      </c>
      <c r="AF29" s="38">
        <v>14</v>
      </c>
      <c r="AG29" s="38">
        <v>0.26</v>
      </c>
      <c r="AH29" s="38">
        <v>16</v>
      </c>
      <c r="AI29" s="38">
        <v>16</v>
      </c>
      <c r="AJ29" s="38">
        <v>0</v>
      </c>
      <c r="AK29" s="38">
        <v>17</v>
      </c>
      <c r="AL29" s="38">
        <v>0</v>
      </c>
      <c r="AM29" s="38">
        <v>0.09</v>
      </c>
      <c r="AN29" s="38">
        <v>0.02</v>
      </c>
      <c r="AO29" s="38">
        <v>0.04</v>
      </c>
      <c r="AP29" s="38">
        <v>0.03</v>
      </c>
      <c r="AQ29" s="38">
        <v>0.01</v>
      </c>
      <c r="FF29" s="47"/>
      <c r="FG29" s="44"/>
      <c r="FH29" s="44"/>
      <c r="FI29" s="44"/>
      <c r="FJ29" s="44"/>
      <c r="FK29" s="44"/>
      <c r="FL29" s="44"/>
      <c r="FM29" s="44"/>
      <c r="FN29" s="44"/>
      <c r="FO29" s="44"/>
      <c r="FP29" s="44"/>
      <c r="FQ29" s="44"/>
      <c r="FR29" s="44"/>
      <c r="FS29" s="44"/>
      <c r="FT29" s="44"/>
      <c r="FU29" s="44"/>
      <c r="FV29" s="44"/>
      <c r="FW29" s="44"/>
      <c r="FX29" s="44"/>
      <c r="FY29" s="44"/>
      <c r="FZ29" s="44"/>
      <c r="GA29" s="44"/>
      <c r="GB29" s="44"/>
      <c r="GC29" s="44"/>
      <c r="GD29" s="44"/>
      <c r="GE29" s="44"/>
    </row>
    <row r="30" spans="1:187" x14ac:dyDescent="0.25">
      <c r="A30" s="1">
        <v>209</v>
      </c>
      <c r="B30" s="1" t="s">
        <v>97</v>
      </c>
      <c r="C30" s="1" t="s">
        <v>98</v>
      </c>
      <c r="D30" s="7">
        <v>0.9</v>
      </c>
      <c r="E30" s="5">
        <v>2</v>
      </c>
      <c r="F30" s="62">
        <f t="shared" si="0"/>
        <v>79.900000000000006</v>
      </c>
      <c r="G30" s="7">
        <v>335</v>
      </c>
      <c r="H30" s="7">
        <v>79</v>
      </c>
      <c r="I30" s="6">
        <v>78.2</v>
      </c>
      <c r="J30" s="7">
        <v>1.5</v>
      </c>
      <c r="K30" s="7">
        <v>0.1</v>
      </c>
      <c r="L30" s="7">
        <v>17.399999999999999</v>
      </c>
      <c r="M30" s="7">
        <v>1.7</v>
      </c>
      <c r="N30" s="7">
        <v>1.3</v>
      </c>
      <c r="O30" s="7">
        <v>6</v>
      </c>
      <c r="P30" s="7">
        <v>1</v>
      </c>
      <c r="Q30" s="7">
        <v>26</v>
      </c>
      <c r="R30" s="7">
        <v>51</v>
      </c>
      <c r="S30" s="7">
        <v>469</v>
      </c>
      <c r="T30" s="7">
        <v>8</v>
      </c>
      <c r="U30" s="7">
        <v>0.37</v>
      </c>
      <c r="V30" s="7">
        <v>0.1</v>
      </c>
      <c r="W30" s="62">
        <f t="shared" si="1"/>
        <v>0</v>
      </c>
      <c r="X30" s="7">
        <v>0</v>
      </c>
      <c r="Y30" s="7">
        <v>0</v>
      </c>
      <c r="Z30" s="7">
        <v>0</v>
      </c>
      <c r="AA30" s="7">
        <v>0</v>
      </c>
      <c r="AB30" s="7">
        <v>7.0000000000000007E-2</v>
      </c>
      <c r="AC30" s="7">
        <v>0.04</v>
      </c>
      <c r="AD30" s="7">
        <v>1.6</v>
      </c>
      <c r="AE30" s="38">
        <v>1.2</v>
      </c>
      <c r="AF30" s="38">
        <v>24</v>
      </c>
      <c r="AG30" s="38">
        <v>0.11</v>
      </c>
      <c r="AH30" s="38">
        <v>8</v>
      </c>
      <c r="AI30" s="38">
        <v>8</v>
      </c>
      <c r="AJ30" s="38">
        <v>0</v>
      </c>
      <c r="AK30" s="38">
        <v>12</v>
      </c>
      <c r="AL30" s="38">
        <v>0</v>
      </c>
      <c r="AM30" s="38">
        <v>0.01</v>
      </c>
      <c r="AN30" s="38">
        <v>0</v>
      </c>
      <c r="AO30" s="38">
        <v>0.02</v>
      </c>
      <c r="AP30" s="38">
        <v>0.01</v>
      </c>
      <c r="AQ30" s="38">
        <v>0.01</v>
      </c>
      <c r="FF30" s="47"/>
      <c r="FG30" s="44"/>
      <c r="FH30" s="44"/>
      <c r="FI30" s="44"/>
      <c r="FJ30" s="44"/>
      <c r="FK30" s="44"/>
      <c r="FL30" s="44"/>
      <c r="FM30" s="44"/>
      <c r="FN30" s="44"/>
      <c r="FO30" s="44"/>
      <c r="FP30" s="44"/>
      <c r="FQ30" s="44"/>
      <c r="FR30" s="44"/>
      <c r="FS30" s="44"/>
      <c r="FT30" s="44"/>
      <c r="FU30" s="44"/>
      <c r="FV30" s="44"/>
      <c r="FW30" s="44"/>
      <c r="FX30" s="44"/>
      <c r="FY30" s="44"/>
      <c r="FZ30" s="44"/>
      <c r="GA30" s="44"/>
      <c r="GB30" s="44"/>
      <c r="GC30" s="44"/>
      <c r="GD30" s="44"/>
      <c r="GE30" s="44"/>
    </row>
    <row r="31" spans="1:187" x14ac:dyDescent="0.25">
      <c r="A31" s="1">
        <v>210</v>
      </c>
      <c r="B31" s="1" t="s">
        <v>99</v>
      </c>
      <c r="C31" s="1" t="s">
        <v>100</v>
      </c>
      <c r="D31" s="7">
        <v>1</v>
      </c>
      <c r="E31" s="5">
        <v>2</v>
      </c>
      <c r="F31" s="62">
        <f t="shared" si="0"/>
        <v>88.38300000000001</v>
      </c>
      <c r="G31" s="7">
        <v>374.28999999999996</v>
      </c>
      <c r="H31" s="7">
        <v>88.56</v>
      </c>
      <c r="I31" s="6">
        <v>59.523499999999999</v>
      </c>
      <c r="J31" s="7">
        <v>1.25</v>
      </c>
      <c r="K31" s="7">
        <v>0.16700000000000001</v>
      </c>
      <c r="L31" s="7">
        <v>19.217500000000001</v>
      </c>
      <c r="M31" s="7">
        <v>2.5049999999999999</v>
      </c>
      <c r="N31" s="7">
        <v>0.83450000000000002</v>
      </c>
      <c r="O31" s="7">
        <v>30.91</v>
      </c>
      <c r="P31" s="7">
        <v>1.3374999999999999</v>
      </c>
      <c r="Q31" s="7">
        <v>15.03</v>
      </c>
      <c r="R31" s="7">
        <v>32.144999999999996</v>
      </c>
      <c r="S31" s="7">
        <v>236.30500000000001</v>
      </c>
      <c r="T31" s="7">
        <v>21.265000000000001</v>
      </c>
      <c r="U31" s="7">
        <v>0.45089999999999997</v>
      </c>
      <c r="V31" s="7">
        <v>0.29594999999999999</v>
      </c>
      <c r="W31" s="62">
        <f t="shared" si="1"/>
        <v>111.11166666666668</v>
      </c>
      <c r="X31" s="7">
        <v>111.25</v>
      </c>
      <c r="Y31" s="7">
        <v>55.414999999999999</v>
      </c>
      <c r="Z31" s="7">
        <v>0</v>
      </c>
      <c r="AA31" s="7">
        <v>666.67000000000007</v>
      </c>
      <c r="AB31" s="7">
        <v>6.6799999999999998E-2</v>
      </c>
      <c r="AC31" s="7">
        <v>2.5049999999999996E-2</v>
      </c>
      <c r="AD31" s="7">
        <v>0.79400000000000004</v>
      </c>
      <c r="AE31" s="38">
        <v>0.45950000000000002</v>
      </c>
      <c r="AF31" s="38">
        <v>18.395</v>
      </c>
      <c r="AG31" s="38">
        <v>0.14234999999999998</v>
      </c>
      <c r="AH31" s="38">
        <v>25.519999999999996</v>
      </c>
      <c r="AI31" s="38">
        <v>25.519999999999996</v>
      </c>
      <c r="AJ31" s="38">
        <v>0</v>
      </c>
      <c r="AK31" s="38">
        <v>19.64</v>
      </c>
      <c r="AL31" s="38">
        <v>0</v>
      </c>
      <c r="AM31" s="38">
        <v>5.0099999999999992E-2</v>
      </c>
      <c r="AN31" s="38">
        <v>8.3499999999999998E-3</v>
      </c>
      <c r="AO31" s="38">
        <v>9.1799999999999993E-2</v>
      </c>
      <c r="AP31" s="38">
        <v>7.51E-2</v>
      </c>
      <c r="AQ31" s="38">
        <v>1.2500000000000001E-2</v>
      </c>
      <c r="AZ31" s="45"/>
      <c r="BA31" s="45"/>
      <c r="BB31" s="45"/>
      <c r="BC31" s="45"/>
      <c r="BD31" s="45"/>
      <c r="BE31" s="45"/>
      <c r="BF31" s="45"/>
      <c r="BG31" s="45"/>
      <c r="BH31" s="45"/>
      <c r="BI31" s="45"/>
      <c r="BJ31" s="45"/>
      <c r="BK31" s="45"/>
      <c r="BL31" s="45"/>
      <c r="BM31" s="45"/>
      <c r="BN31" s="45"/>
      <c r="BO31" s="45"/>
      <c r="BP31" s="45"/>
      <c r="BQ31" s="45"/>
      <c r="BR31" s="45"/>
      <c r="BS31" s="45"/>
      <c r="BT31" s="45"/>
      <c r="BU31" s="45"/>
      <c r="BV31" s="45"/>
      <c r="BW31" s="45"/>
      <c r="BX31" s="45"/>
      <c r="BY31" s="45"/>
      <c r="BZ31" s="45"/>
      <c r="CA31" s="45"/>
      <c r="CB31" s="45"/>
      <c r="CC31" s="45"/>
      <c r="CD31" s="45"/>
      <c r="CE31" s="45"/>
      <c r="CF31" s="45"/>
      <c r="CG31" s="45"/>
      <c r="CH31" s="45"/>
      <c r="CI31" s="45"/>
      <c r="CJ31" s="45"/>
      <c r="CK31" s="45"/>
      <c r="CL31" s="45"/>
      <c r="CM31" s="45"/>
      <c r="CN31" s="45"/>
      <c r="CO31" s="45"/>
      <c r="CP31" s="45"/>
      <c r="CQ31" s="45"/>
      <c r="CR31" s="45"/>
      <c r="CS31" s="45"/>
      <c r="CT31" s="45"/>
      <c r="CU31" s="45"/>
      <c r="CV31" s="45"/>
      <c r="CW31" s="45"/>
      <c r="CX31" s="45"/>
      <c r="CY31" s="45"/>
      <c r="CZ31" s="45"/>
      <c r="DA31" s="45"/>
      <c r="DB31" s="45"/>
      <c r="DC31" s="45"/>
      <c r="DD31" s="45"/>
      <c r="DE31" s="45"/>
      <c r="DF31" s="45"/>
      <c r="DG31" s="45"/>
      <c r="DH31" s="45"/>
      <c r="DI31" s="45"/>
      <c r="DJ31" s="45"/>
      <c r="DK31" s="45"/>
      <c r="DL31" s="45"/>
      <c r="DM31" s="45"/>
      <c r="DN31" s="45"/>
      <c r="DO31" s="45"/>
      <c r="DP31" s="45"/>
      <c r="DQ31" s="45"/>
      <c r="DR31" s="45"/>
      <c r="DS31" s="45"/>
      <c r="DT31" s="45"/>
      <c r="DU31" s="45"/>
      <c r="DV31" s="45"/>
      <c r="DW31" s="45"/>
      <c r="DX31" s="45"/>
      <c r="DY31" s="45"/>
      <c r="DZ31" s="45"/>
      <c r="EA31" s="45"/>
      <c r="EB31" s="45"/>
      <c r="EC31" s="45"/>
      <c r="ED31" s="45"/>
      <c r="EE31" s="45"/>
      <c r="EF31" s="45"/>
      <c r="EG31" s="45"/>
      <c r="EH31" s="45"/>
      <c r="EI31" s="45"/>
      <c r="EJ31" s="45"/>
      <c r="EK31" s="45"/>
      <c r="EL31" s="45"/>
      <c r="EM31" s="45"/>
      <c r="EN31" s="45"/>
      <c r="EO31" s="45"/>
      <c r="EP31" s="45"/>
      <c r="EQ31" s="45"/>
      <c r="ER31" s="45"/>
      <c r="ES31" s="45"/>
      <c r="ET31" s="45"/>
      <c r="EU31" s="45"/>
      <c r="EV31" s="45"/>
      <c r="EW31" s="45"/>
      <c r="EX31" s="45"/>
      <c r="EY31" s="45"/>
      <c r="EZ31" s="45"/>
      <c r="FA31" s="45"/>
      <c r="FB31" s="4"/>
      <c r="FC31" s="4"/>
      <c r="FD31" s="4"/>
      <c r="FE31" s="4"/>
      <c r="FF31" s="50"/>
      <c r="FG31" s="45"/>
      <c r="FH31" s="45"/>
      <c r="FI31" s="45"/>
      <c r="FJ31" s="45"/>
      <c r="FK31" s="45"/>
      <c r="FL31" s="45"/>
      <c r="FM31" s="45"/>
      <c r="FN31" s="45"/>
      <c r="FO31" s="45"/>
      <c r="FP31" s="45"/>
      <c r="FQ31" s="45"/>
      <c r="FR31" s="45"/>
      <c r="FS31" s="45"/>
      <c r="FT31" s="45"/>
      <c r="FU31" s="45"/>
      <c r="FV31" s="45"/>
      <c r="FW31" s="45"/>
      <c r="FX31" s="45"/>
      <c r="FY31" s="45"/>
      <c r="FZ31" s="45"/>
      <c r="GA31" s="45"/>
      <c r="GB31" s="45"/>
      <c r="GC31" s="45"/>
      <c r="GD31" s="45"/>
      <c r="GE31" s="45"/>
    </row>
    <row r="32" spans="1:187" ht="30" x14ac:dyDescent="0.25">
      <c r="A32" s="1">
        <v>211</v>
      </c>
      <c r="B32" s="1" t="s">
        <v>101</v>
      </c>
      <c r="C32" s="1" t="s">
        <v>102</v>
      </c>
      <c r="D32" s="7">
        <v>1</v>
      </c>
      <c r="E32" s="5">
        <v>2</v>
      </c>
      <c r="F32" s="62">
        <f t="shared" si="0"/>
        <v>88.38300000000001</v>
      </c>
      <c r="G32" s="7">
        <v>374.28999999999996</v>
      </c>
      <c r="H32" s="7">
        <v>88.56</v>
      </c>
      <c r="I32" s="6">
        <v>59.523499999999999</v>
      </c>
      <c r="J32" s="7">
        <v>1.25</v>
      </c>
      <c r="K32" s="7">
        <v>0.16700000000000001</v>
      </c>
      <c r="L32" s="7">
        <v>19.217500000000001</v>
      </c>
      <c r="M32" s="7">
        <v>2.5049999999999999</v>
      </c>
      <c r="N32" s="7">
        <v>0.83450000000000002</v>
      </c>
      <c r="O32" s="7">
        <v>30.91</v>
      </c>
      <c r="P32" s="7">
        <v>1.3374999999999999</v>
      </c>
      <c r="Q32" s="7">
        <v>15.03</v>
      </c>
      <c r="R32" s="7">
        <v>32.144999999999996</v>
      </c>
      <c r="S32" s="7">
        <v>236.30500000000001</v>
      </c>
      <c r="T32" s="7">
        <v>21.265000000000001</v>
      </c>
      <c r="U32" s="7">
        <v>0.45089999999999997</v>
      </c>
      <c r="V32" s="7">
        <v>0.29594999999999999</v>
      </c>
      <c r="W32" s="62">
        <f t="shared" si="1"/>
        <v>111.11166666666668</v>
      </c>
      <c r="X32" s="7">
        <v>111.25</v>
      </c>
      <c r="Y32" s="7">
        <v>55.414999999999999</v>
      </c>
      <c r="Z32" s="7">
        <v>0</v>
      </c>
      <c r="AA32" s="7">
        <v>666.67000000000007</v>
      </c>
      <c r="AB32" s="7">
        <v>6.6799999999999998E-2</v>
      </c>
      <c r="AC32" s="7">
        <v>2.5049999999999996E-2</v>
      </c>
      <c r="AD32" s="7">
        <v>0.79400000000000004</v>
      </c>
      <c r="AE32" s="38">
        <v>0.45950000000000002</v>
      </c>
      <c r="AF32" s="38">
        <v>18.395</v>
      </c>
      <c r="AG32" s="38">
        <v>0.14234999999999998</v>
      </c>
      <c r="AH32" s="38">
        <v>25.519999999999996</v>
      </c>
      <c r="AI32" s="38">
        <v>25.519999999999996</v>
      </c>
      <c r="AJ32" s="38">
        <v>0</v>
      </c>
      <c r="AK32" s="38">
        <v>19.64</v>
      </c>
      <c r="AL32" s="38">
        <v>0</v>
      </c>
      <c r="AM32" s="38">
        <v>5.0099999999999992E-2</v>
      </c>
      <c r="AN32" s="38">
        <v>8.3499999999999998E-3</v>
      </c>
      <c r="AO32" s="38">
        <v>9.1799999999999993E-2</v>
      </c>
      <c r="AP32" s="38">
        <v>7.51E-2</v>
      </c>
      <c r="AQ32" s="38">
        <v>1.2500000000000001E-2</v>
      </c>
      <c r="FF32" s="47"/>
      <c r="FG32" s="44"/>
      <c r="FH32" s="44"/>
      <c r="FI32" s="44"/>
      <c r="FJ32" s="44"/>
      <c r="FK32" s="44"/>
      <c r="FL32" s="44"/>
      <c r="FM32" s="44"/>
      <c r="FN32" s="44"/>
      <c r="FO32" s="44"/>
      <c r="FP32" s="44"/>
      <c r="FQ32" s="44"/>
      <c r="FR32" s="44"/>
      <c r="FS32" s="44"/>
      <c r="FT32" s="44"/>
      <c r="FU32" s="44"/>
      <c r="FV32" s="44"/>
      <c r="FW32" s="44"/>
      <c r="FX32" s="44"/>
      <c r="FY32" s="44"/>
      <c r="FZ32" s="44"/>
      <c r="GA32" s="44"/>
      <c r="GB32" s="44"/>
      <c r="GC32" s="44"/>
      <c r="GD32" s="44"/>
      <c r="GE32" s="44"/>
    </row>
    <row r="33" spans="1:187" x14ac:dyDescent="0.25">
      <c r="A33" s="1">
        <v>212</v>
      </c>
      <c r="B33" s="1" t="s">
        <v>103</v>
      </c>
      <c r="C33" s="1" t="s">
        <v>104</v>
      </c>
      <c r="D33" s="7">
        <v>1</v>
      </c>
      <c r="E33" s="5">
        <v>2</v>
      </c>
      <c r="F33" s="62">
        <f t="shared" si="0"/>
        <v>80.234000000000009</v>
      </c>
      <c r="G33" s="7">
        <v>339.7</v>
      </c>
      <c r="H33" s="7">
        <v>80.41</v>
      </c>
      <c r="I33" s="6">
        <v>64.370999999999995</v>
      </c>
      <c r="J33" s="7">
        <v>0.73</v>
      </c>
      <c r="K33" s="7">
        <v>0.17200000000000001</v>
      </c>
      <c r="L33" s="7">
        <v>17.716000000000001</v>
      </c>
      <c r="M33" s="7">
        <v>2.4510000000000001</v>
      </c>
      <c r="N33" s="7">
        <v>0.60199999999999998</v>
      </c>
      <c r="O33" s="7">
        <v>21.5</v>
      </c>
      <c r="P33" s="7">
        <v>0.81700000000000006</v>
      </c>
      <c r="Q33" s="7">
        <v>7.31</v>
      </c>
      <c r="R33" s="7">
        <v>28.81</v>
      </c>
      <c r="S33" s="7">
        <v>95.89</v>
      </c>
      <c r="T33" s="7">
        <v>1.29</v>
      </c>
      <c r="U33" s="7">
        <v>1.0792999999999999</v>
      </c>
      <c r="V33" s="7">
        <v>2.58E-2</v>
      </c>
      <c r="W33" s="62">
        <f t="shared" si="1"/>
        <v>29.168333333333333</v>
      </c>
      <c r="X33" s="7">
        <v>29.24</v>
      </c>
      <c r="Y33" s="7">
        <v>14.62</v>
      </c>
      <c r="Z33" s="7">
        <v>0</v>
      </c>
      <c r="AA33" s="7">
        <v>175.01</v>
      </c>
      <c r="AB33" s="7">
        <v>2.58E-2</v>
      </c>
      <c r="AC33" s="7">
        <v>1.29E-2</v>
      </c>
      <c r="AD33" s="7">
        <v>0.43000000000000005</v>
      </c>
      <c r="AE33" s="38">
        <v>0.34399999999999997</v>
      </c>
      <c r="AF33" s="38">
        <v>6.88</v>
      </c>
      <c r="AG33" s="38">
        <v>4.2999999999999997E-2</v>
      </c>
      <c r="AH33" s="38">
        <v>10.75</v>
      </c>
      <c r="AI33" s="38">
        <v>10.75</v>
      </c>
      <c r="AJ33" s="38">
        <v>0</v>
      </c>
      <c r="AK33" s="38">
        <v>15.48</v>
      </c>
      <c r="AL33" s="38">
        <v>0</v>
      </c>
      <c r="AM33" s="38">
        <v>4.7300000000000002E-2</v>
      </c>
      <c r="AN33" s="38">
        <v>8.6E-3</v>
      </c>
      <c r="AO33" s="38">
        <v>7.3099999999999998E-2</v>
      </c>
      <c r="AP33" s="38">
        <v>6.88E-2</v>
      </c>
      <c r="AQ33" s="38">
        <v>1.29E-2</v>
      </c>
      <c r="FF33" s="47"/>
      <c r="FG33" s="44"/>
      <c r="FH33" s="44"/>
      <c r="FI33" s="44"/>
      <c r="FJ33" s="44"/>
      <c r="FK33" s="44"/>
      <c r="FL33" s="44"/>
      <c r="FM33" s="44"/>
      <c r="FN33" s="44"/>
      <c r="FO33" s="44"/>
      <c r="FP33" s="44"/>
      <c r="FQ33" s="44"/>
      <c r="FR33" s="44"/>
      <c r="FS33" s="44"/>
      <c r="FT33" s="44"/>
      <c r="FU33" s="44"/>
      <c r="FV33" s="44"/>
      <c r="FW33" s="44"/>
      <c r="FX33" s="44"/>
      <c r="FY33" s="44"/>
      <c r="FZ33" s="44"/>
      <c r="GA33" s="44"/>
      <c r="GB33" s="44"/>
      <c r="GC33" s="44"/>
      <c r="GD33" s="44"/>
      <c r="GE33" s="44"/>
    </row>
    <row r="34" spans="1:187" ht="30" x14ac:dyDescent="0.25">
      <c r="A34" s="1">
        <v>213</v>
      </c>
      <c r="B34" s="1" t="s">
        <v>105</v>
      </c>
      <c r="C34" s="1" t="s">
        <v>106</v>
      </c>
      <c r="D34" s="7">
        <v>1</v>
      </c>
      <c r="E34" s="5">
        <v>2</v>
      </c>
      <c r="F34" s="62">
        <f t="shared" si="0"/>
        <v>80.234000000000009</v>
      </c>
      <c r="G34" s="7">
        <v>339.7</v>
      </c>
      <c r="H34" s="7">
        <v>80.41</v>
      </c>
      <c r="I34" s="6">
        <v>64.370999999999995</v>
      </c>
      <c r="J34" s="7">
        <v>0.73</v>
      </c>
      <c r="K34" s="7">
        <v>0.17200000000000001</v>
      </c>
      <c r="L34" s="7">
        <v>17.716000000000001</v>
      </c>
      <c r="M34" s="7">
        <v>2.4510000000000001</v>
      </c>
      <c r="N34" s="7">
        <v>0.60199999999999998</v>
      </c>
      <c r="O34" s="7">
        <v>21.5</v>
      </c>
      <c r="P34" s="7">
        <v>0.81700000000000006</v>
      </c>
      <c r="Q34" s="7">
        <v>7.31</v>
      </c>
      <c r="R34" s="7">
        <v>28.81</v>
      </c>
      <c r="S34" s="7">
        <v>95.89</v>
      </c>
      <c r="T34" s="7">
        <v>1.29</v>
      </c>
      <c r="U34" s="7">
        <v>1.0792999999999999</v>
      </c>
      <c r="V34" s="7">
        <v>2.58E-2</v>
      </c>
      <c r="W34" s="62">
        <f t="shared" si="1"/>
        <v>29.168333333333333</v>
      </c>
      <c r="X34" s="7">
        <v>29.24</v>
      </c>
      <c r="Y34" s="7">
        <v>14.62</v>
      </c>
      <c r="Z34" s="7">
        <v>0</v>
      </c>
      <c r="AA34" s="7">
        <v>175.01</v>
      </c>
      <c r="AB34" s="7">
        <v>2.58E-2</v>
      </c>
      <c r="AC34" s="7">
        <v>1.29E-2</v>
      </c>
      <c r="AD34" s="7">
        <v>0.43000000000000005</v>
      </c>
      <c r="AE34" s="38">
        <v>0.34399999999999997</v>
      </c>
      <c r="AF34" s="38">
        <v>6.88</v>
      </c>
      <c r="AG34" s="38">
        <v>4.2999999999999997E-2</v>
      </c>
      <c r="AH34" s="38">
        <v>10.75</v>
      </c>
      <c r="AI34" s="38">
        <v>10.75</v>
      </c>
      <c r="AJ34" s="38">
        <v>0</v>
      </c>
      <c r="AK34" s="38">
        <v>15.48</v>
      </c>
      <c r="AL34" s="38">
        <v>0</v>
      </c>
      <c r="AM34" s="38">
        <v>4.7300000000000002E-2</v>
      </c>
      <c r="AN34" s="38">
        <v>8.6E-3</v>
      </c>
      <c r="AO34" s="38">
        <v>7.3099999999999998E-2</v>
      </c>
      <c r="AP34" s="38">
        <v>6.88E-2</v>
      </c>
      <c r="AQ34" s="38">
        <v>1.29E-2</v>
      </c>
      <c r="FF34" s="47"/>
      <c r="FG34" s="44"/>
      <c r="FH34" s="44"/>
      <c r="FI34" s="44"/>
      <c r="FJ34" s="44"/>
      <c r="FK34" s="44"/>
      <c r="FL34" s="44"/>
      <c r="FM34" s="44"/>
      <c r="FN34" s="44"/>
      <c r="FO34" s="44"/>
      <c r="FP34" s="44"/>
      <c r="FQ34" s="44"/>
      <c r="FR34" s="44"/>
      <c r="FS34" s="44"/>
      <c r="FT34" s="44"/>
      <c r="FU34" s="44"/>
      <c r="FV34" s="44"/>
      <c r="FW34" s="44"/>
      <c r="FX34" s="44"/>
      <c r="FY34" s="44"/>
      <c r="FZ34" s="44"/>
      <c r="GA34" s="44"/>
      <c r="GB34" s="44"/>
      <c r="GC34" s="44"/>
      <c r="GD34" s="44"/>
      <c r="GE34" s="44"/>
    </row>
    <row r="35" spans="1:187" x14ac:dyDescent="0.25">
      <c r="A35" s="1">
        <v>214</v>
      </c>
      <c r="B35" s="1" t="s">
        <v>107</v>
      </c>
      <c r="C35" s="1" t="s">
        <v>108</v>
      </c>
      <c r="D35" s="7">
        <v>1</v>
      </c>
      <c r="E35" s="5">
        <v>2</v>
      </c>
      <c r="F35" s="62">
        <f t="shared" si="0"/>
        <v>80.234000000000009</v>
      </c>
      <c r="G35" s="7">
        <v>339.7</v>
      </c>
      <c r="H35" s="7">
        <v>80.41</v>
      </c>
      <c r="I35" s="6">
        <v>64.370999999999995</v>
      </c>
      <c r="J35" s="7">
        <v>0.73</v>
      </c>
      <c r="K35" s="7">
        <v>0.17200000000000001</v>
      </c>
      <c r="L35" s="7">
        <v>17.716000000000001</v>
      </c>
      <c r="M35" s="7">
        <v>2.4510000000000001</v>
      </c>
      <c r="N35" s="7">
        <v>0.60199999999999998</v>
      </c>
      <c r="O35" s="7">
        <v>21.5</v>
      </c>
      <c r="P35" s="7">
        <v>0.81700000000000006</v>
      </c>
      <c r="Q35" s="7">
        <v>7.31</v>
      </c>
      <c r="R35" s="7">
        <v>28.81</v>
      </c>
      <c r="S35" s="7">
        <v>95.89</v>
      </c>
      <c r="T35" s="7">
        <v>1.29</v>
      </c>
      <c r="U35" s="7">
        <v>1.0792999999999999</v>
      </c>
      <c r="V35" s="7">
        <v>2.58E-2</v>
      </c>
      <c r="W35" s="62">
        <f t="shared" si="1"/>
        <v>29.168333333333333</v>
      </c>
      <c r="X35" s="7">
        <v>29.24</v>
      </c>
      <c r="Y35" s="7">
        <v>14.62</v>
      </c>
      <c r="Z35" s="7">
        <v>0</v>
      </c>
      <c r="AA35" s="7">
        <v>175.01</v>
      </c>
      <c r="AB35" s="7">
        <v>2.58E-2</v>
      </c>
      <c r="AC35" s="7">
        <v>1.29E-2</v>
      </c>
      <c r="AD35" s="7">
        <v>0.43000000000000005</v>
      </c>
      <c r="AE35" s="38">
        <v>0.34399999999999997</v>
      </c>
      <c r="AF35" s="38">
        <v>6.88</v>
      </c>
      <c r="AG35" s="38">
        <v>4.2999999999999997E-2</v>
      </c>
      <c r="AH35" s="38">
        <v>10.75</v>
      </c>
      <c r="AI35" s="38">
        <v>10.75</v>
      </c>
      <c r="AJ35" s="38">
        <v>0</v>
      </c>
      <c r="AK35" s="38">
        <v>15.48</v>
      </c>
      <c r="AL35" s="38">
        <v>0</v>
      </c>
      <c r="AM35" s="38">
        <v>4.7300000000000002E-2</v>
      </c>
      <c r="AN35" s="38">
        <v>8.6E-3</v>
      </c>
      <c r="AO35" s="38">
        <v>7.3099999999999998E-2</v>
      </c>
      <c r="AP35" s="38">
        <v>6.88E-2</v>
      </c>
      <c r="AQ35" s="38">
        <v>1.29E-2</v>
      </c>
      <c r="FF35" s="47"/>
      <c r="FG35" s="44"/>
      <c r="FH35" s="44"/>
      <c r="FI35" s="44"/>
      <c r="FJ35" s="44"/>
      <c r="FK35" s="44"/>
      <c r="FL35" s="44"/>
      <c r="FM35" s="44"/>
      <c r="FN35" s="44"/>
      <c r="FO35" s="44"/>
      <c r="FP35" s="44"/>
      <c r="FQ35" s="44"/>
      <c r="FR35" s="44"/>
      <c r="FS35" s="44"/>
      <c r="FT35" s="44"/>
      <c r="FU35" s="44"/>
      <c r="FV35" s="44"/>
      <c r="FW35" s="44"/>
      <c r="FX35" s="44"/>
      <c r="FY35" s="44"/>
      <c r="FZ35" s="44"/>
      <c r="GA35" s="44"/>
      <c r="GB35" s="44"/>
      <c r="GC35" s="44"/>
      <c r="GD35" s="44"/>
      <c r="GE35" s="44"/>
    </row>
    <row r="36" spans="1:187" ht="30" x14ac:dyDescent="0.25">
      <c r="A36" s="4">
        <v>301</v>
      </c>
      <c r="B36" s="4" t="s">
        <v>109</v>
      </c>
      <c r="C36" s="4" t="s">
        <v>110</v>
      </c>
      <c r="D36" s="36">
        <v>1</v>
      </c>
      <c r="E36" s="5">
        <v>2</v>
      </c>
      <c r="F36" s="62">
        <f t="shared" si="0"/>
        <v>108.60000000000001</v>
      </c>
      <c r="G36" s="36">
        <v>456.75</v>
      </c>
      <c r="H36" s="36">
        <v>108.25</v>
      </c>
      <c r="I36" s="36">
        <v>69.625</v>
      </c>
      <c r="J36" s="36">
        <v>7.1</v>
      </c>
      <c r="K36" s="36">
        <v>0.55000000000000004</v>
      </c>
      <c r="L36" s="36">
        <v>15.95</v>
      </c>
      <c r="M36" s="36">
        <v>5.7249999999999996</v>
      </c>
      <c r="N36" s="36">
        <v>1.1000000000000001</v>
      </c>
      <c r="O36" s="36">
        <v>12.75</v>
      </c>
      <c r="P36" s="36">
        <v>1.2749999999999999</v>
      </c>
      <c r="Q36" s="36">
        <v>58.25</v>
      </c>
      <c r="R36" s="36">
        <v>81.5</v>
      </c>
      <c r="S36" s="36">
        <v>375.5</v>
      </c>
      <c r="T36" s="36">
        <v>1</v>
      </c>
      <c r="U36" s="36">
        <v>0.64249999999999996</v>
      </c>
      <c r="V36" s="36">
        <v>0.26750000000000002</v>
      </c>
      <c r="W36" s="62">
        <f t="shared" si="1"/>
        <v>0.91666666666666663</v>
      </c>
      <c r="X36" s="36">
        <v>1</v>
      </c>
      <c r="Y36" s="36">
        <v>0.25</v>
      </c>
      <c r="Z36" s="36">
        <v>0</v>
      </c>
      <c r="AA36" s="36">
        <v>5.5</v>
      </c>
      <c r="AB36" s="36">
        <v>0.16500000000000001</v>
      </c>
      <c r="AC36" s="36">
        <v>5.2499999999999998E-2</v>
      </c>
      <c r="AD36" s="36">
        <v>1.825</v>
      </c>
      <c r="AE36" s="36">
        <v>0.6</v>
      </c>
      <c r="AF36" s="38">
        <v>75</v>
      </c>
      <c r="AG36" s="38">
        <v>8.7499999999999994E-2</v>
      </c>
      <c r="AH36" s="38">
        <v>88</v>
      </c>
      <c r="AI36" s="38">
        <v>88</v>
      </c>
      <c r="AJ36" s="38">
        <v>0</v>
      </c>
      <c r="AK36" s="38">
        <v>0.25</v>
      </c>
      <c r="AL36" s="38">
        <v>0</v>
      </c>
      <c r="AM36" s="38">
        <v>0.11499999999999999</v>
      </c>
      <c r="AN36" s="38">
        <v>5.5000000000000007E-2</v>
      </c>
      <c r="AO36" s="38">
        <v>0.22749999999999998</v>
      </c>
      <c r="AP36" s="38">
        <v>0.1225</v>
      </c>
      <c r="AQ36" s="38">
        <v>0.10500000000000001</v>
      </c>
      <c r="FF36" s="47"/>
      <c r="FG36" s="44"/>
      <c r="FH36" s="44"/>
      <c r="FI36" s="44"/>
      <c r="FJ36" s="44"/>
      <c r="FK36" s="44"/>
      <c r="FL36" s="44"/>
      <c r="FM36" s="44"/>
      <c r="FN36" s="44"/>
      <c r="FO36" s="44"/>
      <c r="FP36" s="44"/>
      <c r="FQ36" s="44"/>
      <c r="FR36" s="44"/>
      <c r="FS36" s="44"/>
      <c r="FT36" s="44"/>
      <c r="FU36" s="44"/>
      <c r="FV36" s="44"/>
      <c r="FW36" s="44"/>
      <c r="FX36" s="44"/>
      <c r="FY36" s="44"/>
      <c r="FZ36" s="44"/>
      <c r="GA36" s="44"/>
      <c r="GB36" s="44"/>
      <c r="GC36" s="44"/>
      <c r="GD36" s="44"/>
      <c r="GE36" s="44"/>
    </row>
    <row r="37" spans="1:187" x14ac:dyDescent="0.25">
      <c r="A37" s="4">
        <v>302</v>
      </c>
      <c r="B37" s="4" t="s">
        <v>111</v>
      </c>
      <c r="C37" s="1" t="s">
        <v>112</v>
      </c>
      <c r="D37" s="5">
        <v>1</v>
      </c>
      <c r="E37" s="5">
        <v>2</v>
      </c>
      <c r="F37" s="62">
        <f t="shared" si="0"/>
        <v>98.300000000000011</v>
      </c>
      <c r="G37" s="5">
        <v>415.5</v>
      </c>
      <c r="H37" s="5">
        <v>98.5</v>
      </c>
      <c r="I37" s="5">
        <v>72.25</v>
      </c>
      <c r="J37" s="5">
        <v>6.55</v>
      </c>
      <c r="K37" s="5">
        <v>0.7</v>
      </c>
      <c r="L37" s="6">
        <v>13.600000000000001</v>
      </c>
      <c r="M37" s="5">
        <v>5.7</v>
      </c>
      <c r="N37" s="5">
        <v>1.1499999999999999</v>
      </c>
      <c r="O37" s="5">
        <v>35</v>
      </c>
      <c r="P37" s="5">
        <v>2.4500000000000002</v>
      </c>
      <c r="Q37" s="5">
        <v>54.5</v>
      </c>
      <c r="R37" s="5">
        <v>115</v>
      </c>
      <c r="S37" s="5">
        <v>442</v>
      </c>
      <c r="T37" s="5">
        <v>8.5</v>
      </c>
      <c r="U37" s="5">
        <v>0.92500000000000004</v>
      </c>
      <c r="V37" s="5">
        <v>0.22499999999999998</v>
      </c>
      <c r="W37" s="62">
        <f t="shared" si="1"/>
        <v>0</v>
      </c>
      <c r="X37" s="5">
        <v>0</v>
      </c>
      <c r="Y37" s="5">
        <v>0</v>
      </c>
      <c r="Z37" s="5">
        <v>0</v>
      </c>
      <c r="AA37" s="5">
        <v>0</v>
      </c>
      <c r="AB37" s="5">
        <v>0.19</v>
      </c>
      <c r="AC37" s="5">
        <v>0.03</v>
      </c>
      <c r="AD37" s="6">
        <v>1.55</v>
      </c>
      <c r="AE37" s="36">
        <v>0.35000000000000003</v>
      </c>
      <c r="AF37" s="38">
        <v>75</v>
      </c>
      <c r="AG37" s="38">
        <v>9.5000000000000001E-2</v>
      </c>
      <c r="AH37" s="38">
        <v>67</v>
      </c>
      <c r="AI37" s="38">
        <v>67</v>
      </c>
      <c r="AJ37" s="38">
        <v>0</v>
      </c>
      <c r="AK37" s="38">
        <v>0</v>
      </c>
      <c r="AL37" s="38">
        <v>0</v>
      </c>
      <c r="AM37" s="38">
        <v>0.13500000000000001</v>
      </c>
      <c r="AN37" s="38">
        <v>6.5000000000000002E-2</v>
      </c>
      <c r="AO37" s="38">
        <v>0.35</v>
      </c>
      <c r="AP37" s="38">
        <v>0.13500000000000001</v>
      </c>
      <c r="AQ37" s="38">
        <v>0.21500000000000002</v>
      </c>
      <c r="FF37" s="47"/>
      <c r="FG37" s="44"/>
      <c r="FH37" s="44"/>
      <c r="FI37" s="44"/>
      <c r="FJ37" s="44"/>
      <c r="FK37" s="44"/>
      <c r="FL37" s="44"/>
      <c r="FM37" s="44"/>
      <c r="FN37" s="44"/>
      <c r="FO37" s="44"/>
      <c r="FP37" s="44"/>
      <c r="FQ37" s="44"/>
      <c r="FR37" s="44"/>
      <c r="FS37" s="44"/>
      <c r="FT37" s="44"/>
      <c r="FU37" s="44"/>
      <c r="FV37" s="44"/>
      <c r="FW37" s="44"/>
      <c r="FX37" s="44"/>
      <c r="FY37" s="44"/>
      <c r="FZ37" s="44"/>
      <c r="GA37" s="44"/>
      <c r="GB37" s="44"/>
      <c r="GC37" s="44"/>
      <c r="GD37" s="44"/>
      <c r="GE37" s="44"/>
    </row>
    <row r="38" spans="1:187" x14ac:dyDescent="0.25">
      <c r="A38" s="4">
        <v>303</v>
      </c>
      <c r="B38" s="4" t="s">
        <v>113</v>
      </c>
      <c r="C38" s="1" t="s">
        <v>114</v>
      </c>
      <c r="D38" s="5">
        <v>1</v>
      </c>
      <c r="E38" s="5">
        <v>2</v>
      </c>
      <c r="F38" s="62">
        <f t="shared" si="0"/>
        <v>100.7</v>
      </c>
      <c r="G38" s="5">
        <v>424.5</v>
      </c>
      <c r="H38" s="5">
        <v>100.5</v>
      </c>
      <c r="I38" s="5">
        <v>72</v>
      </c>
      <c r="J38" s="5">
        <v>7.25</v>
      </c>
      <c r="K38" s="5">
        <v>0.5</v>
      </c>
      <c r="L38" s="5">
        <v>14.2</v>
      </c>
      <c r="M38" s="5">
        <v>5.2</v>
      </c>
      <c r="N38" s="5">
        <v>0.90000000000000013</v>
      </c>
      <c r="O38" s="5">
        <v>20.5</v>
      </c>
      <c r="P38" s="5">
        <v>1.85</v>
      </c>
      <c r="Q38" s="5">
        <v>33</v>
      </c>
      <c r="R38" s="5">
        <v>112.5</v>
      </c>
      <c r="S38" s="5">
        <v>179.5</v>
      </c>
      <c r="T38" s="5">
        <v>13</v>
      </c>
      <c r="U38" s="5">
        <v>1.115</v>
      </c>
      <c r="V38" s="5">
        <v>0.22999999999999998</v>
      </c>
      <c r="W38" s="62">
        <f t="shared" si="1"/>
        <v>1.0833333333333333</v>
      </c>
      <c r="X38" s="5">
        <v>1</v>
      </c>
      <c r="Y38" s="5">
        <v>0.5</v>
      </c>
      <c r="Z38" s="5">
        <v>0</v>
      </c>
      <c r="AA38" s="5">
        <v>6.5</v>
      </c>
      <c r="AB38" s="5">
        <v>7.0000000000000007E-2</v>
      </c>
      <c r="AC38" s="5">
        <v>3.5000000000000003E-2</v>
      </c>
      <c r="AD38" s="6">
        <v>1.4</v>
      </c>
      <c r="AE38" s="36">
        <v>0.55000000000000004</v>
      </c>
      <c r="AF38" s="38">
        <v>50.5</v>
      </c>
      <c r="AG38" s="38">
        <v>8.5000000000000006E-2</v>
      </c>
      <c r="AH38" s="38">
        <v>24.5</v>
      </c>
      <c r="AI38" s="38">
        <v>24.5</v>
      </c>
      <c r="AJ38" s="38">
        <v>0</v>
      </c>
      <c r="AK38" s="38">
        <v>1.5</v>
      </c>
      <c r="AL38" s="38">
        <v>0</v>
      </c>
      <c r="AM38" s="38">
        <v>7.0000000000000007E-2</v>
      </c>
      <c r="AN38" s="38">
        <v>0.09</v>
      </c>
      <c r="AO38" s="38">
        <v>0.23499999999999999</v>
      </c>
      <c r="AP38" s="38">
        <v>0.19</v>
      </c>
      <c r="AQ38" s="38">
        <v>0.05</v>
      </c>
      <c r="FF38" s="47"/>
      <c r="FG38" s="44"/>
      <c r="FH38" s="44"/>
      <c r="FI38" s="44"/>
      <c r="FJ38" s="44"/>
      <c r="FK38" s="44"/>
      <c r="FL38" s="44"/>
      <c r="FM38" s="44"/>
      <c r="FN38" s="44"/>
      <c r="FO38" s="44"/>
      <c r="FP38" s="44"/>
      <c r="FQ38" s="44"/>
      <c r="FR38" s="44"/>
      <c r="FS38" s="44"/>
      <c r="FT38" s="44"/>
      <c r="FU38" s="44"/>
      <c r="FV38" s="44"/>
      <c r="FW38" s="44"/>
      <c r="FX38" s="44"/>
      <c r="FY38" s="44"/>
      <c r="FZ38" s="44"/>
      <c r="GA38" s="44"/>
      <c r="GB38" s="44"/>
      <c r="GC38" s="44"/>
      <c r="GD38" s="44"/>
      <c r="GE38" s="44"/>
    </row>
    <row r="39" spans="1:187" x14ac:dyDescent="0.25">
      <c r="A39" s="1">
        <v>304</v>
      </c>
      <c r="B39" s="1" t="s">
        <v>115</v>
      </c>
      <c r="C39" s="1" t="s">
        <v>116</v>
      </c>
      <c r="D39" s="7">
        <v>0.82</v>
      </c>
      <c r="E39" s="5">
        <v>2</v>
      </c>
      <c r="F39" s="62">
        <f t="shared" si="0"/>
        <v>132.20000000000002</v>
      </c>
      <c r="G39" s="7">
        <v>559</v>
      </c>
      <c r="H39" s="7">
        <v>132</v>
      </c>
      <c r="I39" s="6">
        <v>62.6</v>
      </c>
      <c r="J39" s="7">
        <v>2.4</v>
      </c>
      <c r="K39" s="7">
        <v>0.4</v>
      </c>
      <c r="L39" s="7">
        <v>26.8</v>
      </c>
      <c r="M39" s="7">
        <v>5.9</v>
      </c>
      <c r="N39" s="7">
        <v>1.8</v>
      </c>
      <c r="O39" s="7">
        <v>26</v>
      </c>
      <c r="P39" s="7">
        <v>1.5</v>
      </c>
      <c r="Q39" s="7">
        <v>18</v>
      </c>
      <c r="R39" s="7">
        <v>52</v>
      </c>
      <c r="S39" s="7">
        <v>322</v>
      </c>
      <c r="T39" s="7">
        <v>6</v>
      </c>
      <c r="U39" s="7">
        <v>0.6</v>
      </c>
      <c r="V39" s="7">
        <v>0.11</v>
      </c>
      <c r="W39" s="62">
        <f t="shared" si="1"/>
        <v>6.5</v>
      </c>
      <c r="X39" s="7">
        <v>7</v>
      </c>
      <c r="Y39" s="7">
        <v>3</v>
      </c>
      <c r="Z39" s="7">
        <v>0</v>
      </c>
      <c r="AA39" s="7">
        <v>39</v>
      </c>
      <c r="AB39" s="7">
        <v>0.05</v>
      </c>
      <c r="AC39" s="7">
        <v>0.02</v>
      </c>
      <c r="AD39" s="7">
        <v>1</v>
      </c>
      <c r="AE39" s="38">
        <v>0.6</v>
      </c>
      <c r="AF39" s="38">
        <v>25</v>
      </c>
      <c r="AG39" s="38">
        <v>0.19</v>
      </c>
      <c r="AH39" s="38">
        <v>18</v>
      </c>
      <c r="AI39" s="38">
        <v>18</v>
      </c>
      <c r="AJ39" s="38">
        <v>0</v>
      </c>
      <c r="AK39" s="38">
        <v>9</v>
      </c>
      <c r="AL39" s="38">
        <v>0</v>
      </c>
      <c r="AM39" s="38">
        <v>0.1</v>
      </c>
      <c r="AN39" s="38">
        <v>0.03</v>
      </c>
      <c r="AO39" s="38">
        <v>0.17</v>
      </c>
      <c r="AP39" s="38">
        <v>0.13</v>
      </c>
      <c r="AQ39" s="38">
        <v>0.04</v>
      </c>
      <c r="FF39" s="47"/>
      <c r="FG39" s="44"/>
      <c r="FH39" s="44"/>
      <c r="FI39" s="44"/>
      <c r="FJ39" s="44"/>
      <c r="FK39" s="44"/>
      <c r="FL39" s="44"/>
      <c r="FM39" s="44"/>
      <c r="FN39" s="44"/>
      <c r="FO39" s="44"/>
      <c r="FP39" s="44"/>
      <c r="FQ39" s="44"/>
      <c r="FR39" s="44"/>
      <c r="FS39" s="44"/>
      <c r="FT39" s="44"/>
      <c r="FU39" s="44"/>
      <c r="FV39" s="44"/>
      <c r="FW39" s="44"/>
      <c r="FX39" s="44"/>
      <c r="FY39" s="44"/>
      <c r="FZ39" s="44"/>
      <c r="GA39" s="44"/>
      <c r="GB39" s="44"/>
      <c r="GC39" s="44"/>
      <c r="GD39" s="44"/>
      <c r="GE39" s="44"/>
    </row>
    <row r="40" spans="1:187" x14ac:dyDescent="0.25">
      <c r="A40" s="4">
        <v>401</v>
      </c>
      <c r="B40" s="4" t="s">
        <v>117</v>
      </c>
      <c r="C40" s="1" t="s">
        <v>118</v>
      </c>
      <c r="D40" s="39">
        <v>0.82</v>
      </c>
      <c r="E40" s="5">
        <v>2</v>
      </c>
      <c r="F40" s="62">
        <f t="shared" si="0"/>
        <v>28.5</v>
      </c>
      <c r="G40" s="39">
        <v>119</v>
      </c>
      <c r="H40" s="39">
        <v>28</v>
      </c>
      <c r="I40" s="39">
        <v>91.1</v>
      </c>
      <c r="J40" s="39">
        <v>1.8</v>
      </c>
      <c r="K40" s="39">
        <v>0.1</v>
      </c>
      <c r="L40" s="39">
        <v>3.9</v>
      </c>
      <c r="M40" s="39">
        <v>2.4</v>
      </c>
      <c r="N40" s="39">
        <v>0.8</v>
      </c>
      <c r="O40" s="39">
        <v>46</v>
      </c>
      <c r="P40" s="39">
        <v>1.3</v>
      </c>
      <c r="Q40" s="39">
        <v>10</v>
      </c>
      <c r="R40" s="39">
        <v>48</v>
      </c>
      <c r="S40" s="39">
        <v>336</v>
      </c>
      <c r="T40" s="39">
        <v>14</v>
      </c>
      <c r="U40" s="39">
        <v>0.17</v>
      </c>
      <c r="V40" s="39">
        <v>0.03</v>
      </c>
      <c r="W40" s="62">
        <f t="shared" si="1"/>
        <v>0.83333333333333337</v>
      </c>
      <c r="X40" s="7">
        <v>0</v>
      </c>
      <c r="Y40" s="7">
        <v>0</v>
      </c>
      <c r="Z40" s="39">
        <v>0</v>
      </c>
      <c r="AA40" s="39">
        <v>5</v>
      </c>
      <c r="AB40" s="39">
        <v>0.04</v>
      </c>
      <c r="AC40" s="39">
        <v>0.04</v>
      </c>
      <c r="AD40" s="39">
        <v>0.6</v>
      </c>
      <c r="AE40" s="39">
        <v>0.3</v>
      </c>
      <c r="AF40" s="39">
        <v>16</v>
      </c>
      <c r="AG40" s="39">
        <v>0.13</v>
      </c>
      <c r="AH40" s="39">
        <v>11</v>
      </c>
      <c r="AI40" s="39">
        <v>11</v>
      </c>
      <c r="AJ40" s="39">
        <v>0</v>
      </c>
      <c r="AK40" s="39">
        <v>35</v>
      </c>
      <c r="AL40" s="39">
        <v>0</v>
      </c>
      <c r="AM40" s="39">
        <v>0.02</v>
      </c>
      <c r="AN40" s="39">
        <v>0.01</v>
      </c>
      <c r="AO40" s="39">
        <v>0.04</v>
      </c>
      <c r="AP40" s="39">
        <v>0.02</v>
      </c>
      <c r="AQ40" s="39">
        <v>0.02</v>
      </c>
      <c r="FF40" s="47"/>
      <c r="FG40" s="44"/>
      <c r="FH40" s="44"/>
      <c r="FI40" s="44"/>
      <c r="FJ40" s="44"/>
      <c r="FK40" s="44"/>
      <c r="FL40" s="44"/>
      <c r="FM40" s="44"/>
      <c r="FN40" s="44"/>
      <c r="FO40" s="44"/>
      <c r="FP40" s="44"/>
      <c r="FQ40" s="44"/>
      <c r="FR40" s="44"/>
      <c r="FS40" s="44"/>
      <c r="FT40" s="44"/>
      <c r="FU40" s="44"/>
      <c r="FV40" s="44"/>
      <c r="FW40" s="44"/>
      <c r="FX40" s="44"/>
      <c r="FY40" s="44"/>
      <c r="FZ40" s="44"/>
      <c r="GA40" s="44"/>
      <c r="GB40" s="44"/>
      <c r="GC40" s="44"/>
      <c r="GD40" s="44"/>
      <c r="GE40" s="44"/>
    </row>
    <row r="41" spans="1:187" x14ac:dyDescent="0.25">
      <c r="A41" s="4">
        <v>402</v>
      </c>
      <c r="B41" s="4" t="s">
        <v>119</v>
      </c>
      <c r="C41" s="1" t="s">
        <v>120</v>
      </c>
      <c r="D41" s="39">
        <v>0.67</v>
      </c>
      <c r="E41" s="5">
        <v>2</v>
      </c>
      <c r="F41" s="62">
        <f t="shared" si="0"/>
        <v>189.2</v>
      </c>
      <c r="G41" s="39">
        <v>791</v>
      </c>
      <c r="H41" s="39">
        <v>189</v>
      </c>
      <c r="I41" s="39">
        <v>47.8</v>
      </c>
      <c r="J41" s="39">
        <v>6</v>
      </c>
      <c r="K41" s="39">
        <v>3.6</v>
      </c>
      <c r="L41" s="39">
        <v>24.8</v>
      </c>
      <c r="M41" s="39">
        <v>16.8</v>
      </c>
      <c r="N41" s="39">
        <v>1</v>
      </c>
      <c r="O41" s="39">
        <v>26</v>
      </c>
      <c r="P41" s="39">
        <v>1.6</v>
      </c>
      <c r="Q41" s="39">
        <v>40</v>
      </c>
      <c r="R41" s="39">
        <v>146</v>
      </c>
      <c r="S41" s="39">
        <v>260</v>
      </c>
      <c r="T41" s="39">
        <v>2</v>
      </c>
      <c r="U41" s="39">
        <v>0.65</v>
      </c>
      <c r="V41" s="39">
        <v>0.71</v>
      </c>
      <c r="W41" s="62">
        <f t="shared" si="1"/>
        <v>10.833333333333334</v>
      </c>
      <c r="X41" s="39">
        <v>11</v>
      </c>
      <c r="Y41" s="39">
        <v>5</v>
      </c>
      <c r="Z41" s="39">
        <v>0</v>
      </c>
      <c r="AA41" s="39">
        <v>65</v>
      </c>
      <c r="AB41" s="39">
        <v>0.12</v>
      </c>
      <c r="AC41" s="39">
        <v>0.08</v>
      </c>
      <c r="AD41" s="39">
        <v>2</v>
      </c>
      <c r="AE41" s="39">
        <v>1.3</v>
      </c>
      <c r="AF41" s="39">
        <v>42</v>
      </c>
      <c r="AG41" s="39">
        <v>0.08</v>
      </c>
      <c r="AH41" s="39">
        <v>65</v>
      </c>
      <c r="AI41" s="39">
        <v>65</v>
      </c>
      <c r="AJ41" s="39">
        <v>0</v>
      </c>
      <c r="AK41" s="39">
        <v>3</v>
      </c>
      <c r="AL41" s="39">
        <v>0</v>
      </c>
      <c r="AM41" s="39">
        <v>0.59</v>
      </c>
      <c r="AN41" s="39">
        <v>0.84</v>
      </c>
      <c r="AO41" s="39">
        <v>1.43</v>
      </c>
      <c r="AP41" s="39">
        <v>1.39</v>
      </c>
      <c r="AQ41" s="39">
        <v>0.04</v>
      </c>
      <c r="FF41" s="47"/>
      <c r="FG41" s="44"/>
      <c r="FH41" s="44"/>
      <c r="FI41" s="44"/>
      <c r="FJ41" s="44"/>
      <c r="FK41" s="44"/>
      <c r="FL41" s="44"/>
      <c r="FM41" s="44"/>
      <c r="FN41" s="44"/>
      <c r="FO41" s="44"/>
      <c r="FP41" s="44"/>
      <c r="FQ41" s="44"/>
      <c r="FR41" s="44"/>
      <c r="FS41" s="44"/>
      <c r="FT41" s="44"/>
      <c r="FU41" s="44"/>
      <c r="FV41" s="44"/>
      <c r="FW41" s="44"/>
      <c r="FX41" s="44"/>
      <c r="FY41" s="44"/>
      <c r="FZ41" s="44"/>
      <c r="GA41" s="44"/>
      <c r="GB41" s="44"/>
      <c r="GC41" s="35"/>
      <c r="GD41" s="8"/>
      <c r="GE41" s="8"/>
    </row>
    <row r="42" spans="1:187" x14ac:dyDescent="0.25">
      <c r="A42" s="4">
        <v>403</v>
      </c>
      <c r="B42" s="4" t="s">
        <v>121</v>
      </c>
      <c r="C42" s="1" t="s">
        <v>122</v>
      </c>
      <c r="D42" s="39">
        <v>0.77</v>
      </c>
      <c r="E42" s="5">
        <v>2</v>
      </c>
      <c r="F42" s="62">
        <f t="shared" si="0"/>
        <v>38.799999999999997</v>
      </c>
      <c r="G42" s="39">
        <v>162</v>
      </c>
      <c r="H42" s="39">
        <v>39</v>
      </c>
      <c r="I42" s="39">
        <v>87.5</v>
      </c>
      <c r="J42" s="39">
        <v>1.4</v>
      </c>
      <c r="K42" s="39">
        <v>0.4</v>
      </c>
      <c r="L42" s="39">
        <v>4.9000000000000004</v>
      </c>
      <c r="M42" s="39">
        <v>5</v>
      </c>
      <c r="N42" s="39">
        <v>0.8</v>
      </c>
      <c r="O42" s="39">
        <v>18</v>
      </c>
      <c r="P42" s="39">
        <v>1.7</v>
      </c>
      <c r="Q42" s="39">
        <v>10</v>
      </c>
      <c r="R42" s="39">
        <v>33</v>
      </c>
      <c r="S42" s="39">
        <v>369</v>
      </c>
      <c r="T42" s="39">
        <v>5</v>
      </c>
      <c r="U42" s="39">
        <v>0.34</v>
      </c>
      <c r="V42" s="39">
        <v>0.28000000000000003</v>
      </c>
      <c r="W42" s="62">
        <f t="shared" si="1"/>
        <v>8.8333333333333339</v>
      </c>
      <c r="X42" s="39">
        <v>9</v>
      </c>
      <c r="Y42" s="39">
        <v>4</v>
      </c>
      <c r="Z42" s="39">
        <v>0</v>
      </c>
      <c r="AA42" s="39">
        <v>53</v>
      </c>
      <c r="AB42" s="39">
        <v>0.06</v>
      </c>
      <c r="AC42" s="39">
        <v>0.06</v>
      </c>
      <c r="AD42" s="39">
        <v>0.8</v>
      </c>
      <c r="AE42" s="39">
        <v>0.6</v>
      </c>
      <c r="AF42" s="39">
        <v>13</v>
      </c>
      <c r="AG42" s="39">
        <v>0.11</v>
      </c>
      <c r="AH42" s="39">
        <v>25</v>
      </c>
      <c r="AI42" s="39">
        <v>25</v>
      </c>
      <c r="AJ42" s="39">
        <v>0</v>
      </c>
      <c r="AK42" s="39">
        <v>9</v>
      </c>
      <c r="AL42" s="39">
        <v>0</v>
      </c>
      <c r="AM42" s="39">
        <v>0.09</v>
      </c>
      <c r="AN42" s="39">
        <v>0.03</v>
      </c>
      <c r="AO42" s="39">
        <v>0.19</v>
      </c>
      <c r="AP42" s="39">
        <v>0.16</v>
      </c>
      <c r="AQ42" s="39">
        <v>0.03</v>
      </c>
      <c r="FF42" s="47"/>
      <c r="FG42" s="44"/>
      <c r="FH42" s="44"/>
      <c r="FI42" s="44"/>
      <c r="FJ42" s="44"/>
      <c r="FK42" s="44"/>
      <c r="FL42" s="44"/>
      <c r="FM42" s="44"/>
      <c r="FN42" s="44"/>
      <c r="FO42" s="44"/>
      <c r="FP42" s="44"/>
      <c r="FQ42" s="44"/>
      <c r="FR42" s="44"/>
      <c r="FS42" s="44"/>
      <c r="FT42" s="44"/>
      <c r="FU42" s="44"/>
      <c r="FV42" s="44"/>
      <c r="FW42" s="44"/>
      <c r="FX42" s="44"/>
      <c r="FY42" s="44"/>
      <c r="FZ42" s="44"/>
      <c r="GA42" s="44"/>
      <c r="GB42" s="44"/>
      <c r="GC42" s="11"/>
    </row>
    <row r="43" spans="1:187" ht="30" x14ac:dyDescent="0.25">
      <c r="A43" s="4">
        <v>404</v>
      </c>
      <c r="B43" s="4" t="s">
        <v>123</v>
      </c>
      <c r="C43" s="1" t="s">
        <v>124</v>
      </c>
      <c r="D43" s="39">
        <v>0.77</v>
      </c>
      <c r="E43" s="5">
        <v>2</v>
      </c>
      <c r="F43" s="62">
        <f t="shared" si="0"/>
        <v>38.799999999999997</v>
      </c>
      <c r="G43" s="39">
        <v>162</v>
      </c>
      <c r="H43" s="39">
        <v>39</v>
      </c>
      <c r="I43" s="39">
        <v>87.5</v>
      </c>
      <c r="J43" s="39">
        <v>1.4</v>
      </c>
      <c r="K43" s="39">
        <v>0.4</v>
      </c>
      <c r="L43" s="39">
        <v>4.9000000000000004</v>
      </c>
      <c r="M43" s="39">
        <v>5</v>
      </c>
      <c r="N43" s="39">
        <v>0.8</v>
      </c>
      <c r="O43" s="39">
        <v>18</v>
      </c>
      <c r="P43" s="39">
        <v>1.7</v>
      </c>
      <c r="Q43" s="39">
        <v>10</v>
      </c>
      <c r="R43" s="39">
        <v>33</v>
      </c>
      <c r="S43" s="39">
        <v>369</v>
      </c>
      <c r="T43" s="39">
        <v>5</v>
      </c>
      <c r="U43" s="39">
        <v>0.34</v>
      </c>
      <c r="V43" s="39">
        <v>0.28000000000000003</v>
      </c>
      <c r="W43" s="62">
        <f t="shared" si="1"/>
        <v>8.8333333333333339</v>
      </c>
      <c r="X43" s="39">
        <v>9</v>
      </c>
      <c r="Y43" s="39">
        <v>4</v>
      </c>
      <c r="Z43" s="39">
        <v>0</v>
      </c>
      <c r="AA43" s="39">
        <v>53</v>
      </c>
      <c r="AB43" s="39">
        <v>0.06</v>
      </c>
      <c r="AC43" s="39">
        <v>0.06</v>
      </c>
      <c r="AD43" s="39">
        <v>0.8</v>
      </c>
      <c r="AE43" s="39">
        <v>0.6</v>
      </c>
      <c r="AF43" s="39">
        <v>13</v>
      </c>
      <c r="AG43" s="39">
        <v>0.11</v>
      </c>
      <c r="AH43" s="39">
        <v>25</v>
      </c>
      <c r="AI43" s="39">
        <v>25</v>
      </c>
      <c r="AJ43" s="39">
        <v>0</v>
      </c>
      <c r="AK43" s="39">
        <v>9</v>
      </c>
      <c r="AL43" s="39">
        <v>0</v>
      </c>
      <c r="AM43" s="39">
        <v>0.09</v>
      </c>
      <c r="AN43" s="39">
        <v>0.03</v>
      </c>
      <c r="AO43" s="39">
        <v>0.19</v>
      </c>
      <c r="AP43" s="39">
        <v>0.16</v>
      </c>
      <c r="AQ43" s="39">
        <v>0.03</v>
      </c>
      <c r="FF43" s="47"/>
      <c r="FG43" s="44"/>
      <c r="FH43" s="44"/>
      <c r="FI43" s="44"/>
      <c r="FJ43" s="44"/>
      <c r="FK43" s="44"/>
      <c r="FL43" s="44"/>
      <c r="FM43" s="44"/>
      <c r="FN43" s="44"/>
      <c r="FO43" s="44"/>
      <c r="FP43" s="44"/>
      <c r="FQ43" s="44"/>
      <c r="FR43" s="44"/>
      <c r="FS43" s="44"/>
      <c r="FT43" s="44"/>
      <c r="FU43" s="44"/>
      <c r="FV43" s="44"/>
      <c r="FW43" s="44"/>
      <c r="FX43" s="44"/>
      <c r="FY43" s="44"/>
      <c r="FZ43" s="44"/>
      <c r="GA43" s="44"/>
      <c r="GB43" s="44"/>
      <c r="GC43" s="11"/>
    </row>
    <row r="44" spans="1:187" ht="30" x14ac:dyDescent="0.25">
      <c r="A44" s="4">
        <v>405</v>
      </c>
      <c r="B44" s="4" t="s">
        <v>125</v>
      </c>
      <c r="C44" s="1" t="s">
        <v>126</v>
      </c>
      <c r="D44" s="39">
        <v>0.66</v>
      </c>
      <c r="E44" s="5">
        <v>2</v>
      </c>
      <c r="F44" s="62">
        <f t="shared" si="0"/>
        <v>51.3</v>
      </c>
      <c r="G44" s="39">
        <v>212</v>
      </c>
      <c r="H44" s="39">
        <v>51</v>
      </c>
      <c r="I44" s="39">
        <v>84.4</v>
      </c>
      <c r="J44" s="39">
        <v>4.7</v>
      </c>
      <c r="K44" s="39">
        <v>0.9</v>
      </c>
      <c r="L44" s="39">
        <v>3.9</v>
      </c>
      <c r="M44" s="39">
        <v>4.4000000000000004</v>
      </c>
      <c r="N44" s="39">
        <v>1.8</v>
      </c>
      <c r="O44" s="39">
        <v>353</v>
      </c>
      <c r="P44" s="39">
        <v>4.5999999999999996</v>
      </c>
      <c r="Q44" s="39">
        <v>86</v>
      </c>
      <c r="R44" s="39">
        <v>46</v>
      </c>
      <c r="S44" s="39">
        <v>471</v>
      </c>
      <c r="T44" s="39">
        <v>28</v>
      </c>
      <c r="U44" s="39">
        <v>0.78</v>
      </c>
      <c r="V44" s="39">
        <v>0.23</v>
      </c>
      <c r="W44" s="62">
        <f t="shared" si="1"/>
        <v>568.33333333333337</v>
      </c>
      <c r="X44" s="39">
        <v>568</v>
      </c>
      <c r="Y44" s="39">
        <v>284</v>
      </c>
      <c r="Z44" s="39">
        <v>0</v>
      </c>
      <c r="AA44" s="39">
        <v>3410</v>
      </c>
      <c r="AB44" s="39">
        <v>0.08</v>
      </c>
      <c r="AC44" s="39">
        <v>0.18</v>
      </c>
      <c r="AD44" s="39">
        <v>1.7</v>
      </c>
      <c r="AE44" s="39">
        <v>0.7</v>
      </c>
      <c r="AF44" s="39">
        <v>59</v>
      </c>
      <c r="AG44" s="39">
        <v>0.28000000000000003</v>
      </c>
      <c r="AH44" s="39">
        <v>52</v>
      </c>
      <c r="AI44" s="39">
        <v>52</v>
      </c>
      <c r="AJ44" s="39">
        <v>0</v>
      </c>
      <c r="AK44" s="39">
        <v>50</v>
      </c>
      <c r="AL44" s="39">
        <v>0</v>
      </c>
      <c r="AM44" s="39">
        <v>0.23</v>
      </c>
      <c r="AN44" s="39">
        <v>0.06</v>
      </c>
      <c r="AO44" s="39">
        <v>0.39</v>
      </c>
      <c r="AP44" s="39">
        <v>0.13</v>
      </c>
      <c r="AQ44" s="39">
        <v>0.26</v>
      </c>
      <c r="FF44" s="47"/>
      <c r="FG44" s="44"/>
      <c r="FH44" s="44"/>
      <c r="FI44" s="44"/>
      <c r="FJ44" s="44"/>
      <c r="FK44" s="44"/>
      <c r="FL44" s="44"/>
      <c r="FM44" s="44"/>
      <c r="FN44" s="44"/>
      <c r="FO44" s="44"/>
      <c r="FP44" s="44"/>
      <c r="FQ44" s="44"/>
      <c r="FR44" s="44"/>
      <c r="FS44" s="44"/>
      <c r="FT44" s="44"/>
      <c r="FU44" s="44"/>
      <c r="FV44" s="44"/>
      <c r="FW44" s="44"/>
      <c r="FX44" s="44"/>
      <c r="FY44" s="44"/>
      <c r="FZ44" s="44"/>
      <c r="GA44" s="44"/>
      <c r="GB44" s="44"/>
      <c r="GC44" s="11"/>
    </row>
    <row r="45" spans="1:187" x14ac:dyDescent="0.25">
      <c r="A45" s="4">
        <v>406</v>
      </c>
      <c r="B45" s="4" t="s">
        <v>127</v>
      </c>
      <c r="C45" s="1" t="s">
        <v>128</v>
      </c>
      <c r="D45" s="5">
        <v>1</v>
      </c>
      <c r="E45" s="5">
        <v>2</v>
      </c>
      <c r="F45" s="62">
        <f t="shared" si="0"/>
        <v>28.8965</v>
      </c>
      <c r="G45" s="5">
        <v>120.72499999999999</v>
      </c>
      <c r="H45" s="5">
        <v>28.949999999999996</v>
      </c>
      <c r="I45" s="5">
        <v>54.364999999999995</v>
      </c>
      <c r="J45" s="5">
        <v>1.69</v>
      </c>
      <c r="K45" s="5">
        <v>0.47250000000000003</v>
      </c>
      <c r="L45" s="5">
        <v>2.6890000000000001</v>
      </c>
      <c r="M45" s="5">
        <v>3.5640000000000001</v>
      </c>
      <c r="N45" s="5">
        <v>1.2109999999999999</v>
      </c>
      <c r="O45" s="5">
        <v>170.67999999999998</v>
      </c>
      <c r="P45" s="5">
        <v>0.71349999999999991</v>
      </c>
      <c r="Q45" s="5">
        <v>39.974999999999994</v>
      </c>
      <c r="R45" s="5">
        <v>40.869999999999997</v>
      </c>
      <c r="S45" s="5">
        <v>296.34499999999997</v>
      </c>
      <c r="T45" s="5">
        <v>5.9049999999999994</v>
      </c>
      <c r="U45" s="5">
        <v>0.29294999999999993</v>
      </c>
      <c r="V45" s="5">
        <v>3.8849999999999996E-2</v>
      </c>
      <c r="W45" s="62">
        <f t="shared" si="1"/>
        <v>128.72666666666666</v>
      </c>
      <c r="X45" s="5">
        <v>128.82499999999999</v>
      </c>
      <c r="Y45" s="5">
        <v>64.56</v>
      </c>
      <c r="Z45" s="5">
        <v>0</v>
      </c>
      <c r="AA45" s="5">
        <v>772.3599999999999</v>
      </c>
      <c r="AB45" s="5">
        <v>9.8949999999999996E-2</v>
      </c>
      <c r="AC45" s="5">
        <v>0.24124999999999996</v>
      </c>
      <c r="AD45" s="6">
        <v>0.65949999999999998</v>
      </c>
      <c r="AE45" s="36">
        <v>0.30499999999999999</v>
      </c>
      <c r="AF45" s="38">
        <v>19.350000000000001</v>
      </c>
      <c r="AG45" s="38">
        <v>0.16195000000000001</v>
      </c>
      <c r="AH45" s="38">
        <v>42.22</v>
      </c>
      <c r="AI45" s="38">
        <v>42.22</v>
      </c>
      <c r="AJ45" s="38">
        <v>0</v>
      </c>
      <c r="AK45" s="38">
        <v>27.125</v>
      </c>
      <c r="AL45" s="38">
        <v>0</v>
      </c>
      <c r="AM45" s="38">
        <v>0.13239999999999999</v>
      </c>
      <c r="AN45" s="38">
        <v>2.2649999999999997E-2</v>
      </c>
      <c r="AO45" s="38">
        <v>0.21754999999999999</v>
      </c>
      <c r="AP45" s="38">
        <v>9.2999999999999985E-2</v>
      </c>
      <c r="AQ45" s="38">
        <v>0.12454999999999999</v>
      </c>
      <c r="AZ45" s="45"/>
      <c r="BA45" s="45"/>
      <c r="BB45" s="45"/>
      <c r="BC45" s="45"/>
      <c r="BD45" s="45"/>
      <c r="BE45" s="45"/>
      <c r="BF45" s="45"/>
      <c r="BG45" s="45"/>
      <c r="BH45" s="45"/>
      <c r="BI45" s="45"/>
      <c r="BJ45" s="45"/>
      <c r="BK45" s="45"/>
      <c r="BL45" s="45"/>
      <c r="BM45" s="45"/>
      <c r="BN45" s="45"/>
      <c r="BO45" s="45"/>
      <c r="BP45" s="45"/>
      <c r="BQ45" s="45"/>
      <c r="BR45" s="45"/>
      <c r="BS45" s="45"/>
      <c r="BT45" s="45"/>
      <c r="BU45" s="45"/>
      <c r="BV45" s="45"/>
      <c r="BW45" s="45"/>
      <c r="BX45" s="45"/>
      <c r="BY45" s="45"/>
      <c r="BZ45" s="45"/>
      <c r="CA45" s="45"/>
      <c r="CB45" s="45"/>
      <c r="CC45" s="45"/>
      <c r="CD45" s="45"/>
      <c r="CE45" s="45"/>
      <c r="CF45" s="45"/>
      <c r="CG45" s="45"/>
      <c r="CH45" s="45"/>
      <c r="CI45" s="45"/>
      <c r="CJ45" s="45"/>
      <c r="CK45" s="45"/>
      <c r="CL45" s="45"/>
      <c r="CM45" s="45"/>
      <c r="CN45" s="45"/>
      <c r="CO45" s="45"/>
      <c r="CP45" s="45"/>
      <c r="CQ45" s="45"/>
      <c r="CR45" s="45"/>
      <c r="CS45" s="45"/>
      <c r="CT45" s="45"/>
      <c r="CU45" s="45"/>
      <c r="CV45" s="45"/>
      <c r="CW45" s="45"/>
      <c r="CX45" s="45"/>
      <c r="CY45" s="45"/>
      <c r="CZ45" s="45"/>
      <c r="DA45" s="45"/>
      <c r="DB45" s="45"/>
      <c r="DC45" s="45"/>
      <c r="DD45" s="45"/>
      <c r="DE45" s="45"/>
      <c r="DF45" s="45"/>
      <c r="DG45" s="45"/>
      <c r="DH45" s="45"/>
      <c r="DI45" s="45"/>
      <c r="DJ45" s="45"/>
      <c r="DK45" s="45"/>
      <c r="DL45" s="45"/>
      <c r="DM45" s="45"/>
      <c r="DN45" s="45"/>
      <c r="DO45" s="45"/>
      <c r="DP45" s="45"/>
      <c r="DQ45" s="45"/>
      <c r="DR45" s="45"/>
      <c r="DS45" s="45"/>
      <c r="DT45" s="45"/>
      <c r="DU45" s="45"/>
      <c r="DV45" s="45"/>
      <c r="DW45" s="45"/>
      <c r="DX45" s="45"/>
      <c r="DY45" s="45"/>
      <c r="DZ45" s="45"/>
      <c r="EA45" s="45"/>
      <c r="EB45" s="45"/>
      <c r="EC45" s="45"/>
      <c r="ED45" s="45"/>
      <c r="EE45" s="45"/>
      <c r="EF45" s="45"/>
      <c r="EG45" s="45"/>
      <c r="EH45" s="45"/>
      <c r="EI45" s="45"/>
      <c r="EJ45" s="45"/>
      <c r="EK45" s="45"/>
      <c r="EL45" s="45"/>
      <c r="EM45" s="45"/>
      <c r="EN45" s="45"/>
      <c r="EO45" s="45"/>
      <c r="EP45" s="45"/>
      <c r="EQ45" s="45"/>
      <c r="ER45" s="45"/>
      <c r="ES45" s="45"/>
      <c r="ET45" s="45"/>
      <c r="EU45" s="45"/>
      <c r="EV45" s="45"/>
      <c r="EW45" s="45"/>
      <c r="EX45" s="45"/>
      <c r="EY45" s="45"/>
      <c r="EZ45" s="45"/>
      <c r="FA45" s="45"/>
      <c r="FB45" s="4"/>
      <c r="FC45" s="4"/>
      <c r="FD45" s="4"/>
      <c r="FE45" s="4"/>
      <c r="FF45" s="50"/>
      <c r="FG45" s="45"/>
      <c r="FH45" s="45"/>
      <c r="FI45" s="45"/>
      <c r="FJ45" s="45"/>
      <c r="FK45" s="45"/>
      <c r="FL45" s="45"/>
      <c r="FM45" s="45"/>
      <c r="FN45" s="45"/>
      <c r="FO45" s="45"/>
      <c r="FP45" s="45"/>
      <c r="FQ45" s="45"/>
      <c r="FR45" s="45"/>
      <c r="FS45" s="45"/>
      <c r="FT45" s="45"/>
      <c r="FU45" s="45"/>
      <c r="FV45" s="45"/>
      <c r="FW45" s="45"/>
      <c r="FX45" s="45"/>
      <c r="FY45" s="45"/>
      <c r="FZ45" s="45"/>
      <c r="GA45" s="45"/>
      <c r="GB45" s="45"/>
      <c r="GC45" s="49"/>
      <c r="GD45" s="4"/>
      <c r="GE45" s="4"/>
    </row>
    <row r="46" spans="1:187" x14ac:dyDescent="0.25">
      <c r="A46" s="4">
        <v>407</v>
      </c>
      <c r="B46" s="4" t="s">
        <v>129</v>
      </c>
      <c r="C46" s="1" t="s">
        <v>130</v>
      </c>
      <c r="D46" s="5">
        <v>1</v>
      </c>
      <c r="E46" s="5">
        <v>2</v>
      </c>
      <c r="F46" s="62">
        <f t="shared" si="0"/>
        <v>28.8965</v>
      </c>
      <c r="G46" s="5">
        <v>120.72499999999999</v>
      </c>
      <c r="H46" s="5">
        <v>28.949999999999996</v>
      </c>
      <c r="I46" s="5">
        <v>54.364999999999995</v>
      </c>
      <c r="J46" s="5">
        <v>1.69</v>
      </c>
      <c r="K46" s="5">
        <v>0.47250000000000003</v>
      </c>
      <c r="L46" s="5">
        <v>2.6890000000000001</v>
      </c>
      <c r="M46" s="6">
        <v>3.5640000000000001</v>
      </c>
      <c r="N46" s="5">
        <v>1.2109999999999999</v>
      </c>
      <c r="O46" s="5">
        <v>170.67999999999998</v>
      </c>
      <c r="P46" s="5">
        <v>0.71349999999999991</v>
      </c>
      <c r="Q46" s="5">
        <v>39.974999999999994</v>
      </c>
      <c r="R46" s="5">
        <v>40.869999999999997</v>
      </c>
      <c r="S46" s="5">
        <v>296.34499999999997</v>
      </c>
      <c r="T46" s="5">
        <v>5.9049999999999994</v>
      </c>
      <c r="U46" s="5">
        <v>0.29294999999999993</v>
      </c>
      <c r="V46" s="5">
        <v>3.8849999999999996E-2</v>
      </c>
      <c r="W46" s="62">
        <f t="shared" si="1"/>
        <v>128.72666666666666</v>
      </c>
      <c r="X46" s="5">
        <v>128.82499999999999</v>
      </c>
      <c r="Y46" s="5">
        <v>64.56</v>
      </c>
      <c r="Z46" s="5">
        <v>0</v>
      </c>
      <c r="AA46" s="5">
        <v>772.3599999999999</v>
      </c>
      <c r="AB46" s="5">
        <v>9.8949999999999996E-2</v>
      </c>
      <c r="AC46" s="5">
        <v>0.24124999999999996</v>
      </c>
      <c r="AD46" s="6">
        <v>0.65949999999999998</v>
      </c>
      <c r="AE46" s="36">
        <v>0.30499999999999999</v>
      </c>
      <c r="AF46" s="38">
        <v>19.350000000000001</v>
      </c>
      <c r="AG46" s="38">
        <v>0.16195000000000001</v>
      </c>
      <c r="AH46" s="38">
        <v>42.22</v>
      </c>
      <c r="AI46" s="38">
        <v>42.22</v>
      </c>
      <c r="AJ46" s="38">
        <v>0</v>
      </c>
      <c r="AK46" s="38">
        <v>27.125</v>
      </c>
      <c r="AL46" s="38">
        <v>0</v>
      </c>
      <c r="AM46" s="38">
        <v>0.13239999999999999</v>
      </c>
      <c r="AN46" s="38">
        <v>2.2649999999999997E-2</v>
      </c>
      <c r="AO46" s="38">
        <v>0.21754999999999999</v>
      </c>
      <c r="AP46" s="38">
        <v>9.2999999999999985E-2</v>
      </c>
      <c r="AQ46" s="38">
        <v>0.12454999999999999</v>
      </c>
      <c r="FF46" s="47"/>
      <c r="FG46" s="44"/>
      <c r="FH46" s="44"/>
      <c r="FI46" s="44"/>
      <c r="FJ46" s="44"/>
      <c r="FK46" s="44"/>
      <c r="FL46" s="44"/>
      <c r="FM46" s="44"/>
      <c r="FN46" s="44"/>
      <c r="FO46" s="44"/>
      <c r="FP46" s="44"/>
      <c r="FQ46" s="44"/>
      <c r="FR46" s="44"/>
      <c r="FS46" s="44"/>
      <c r="FT46" s="44"/>
      <c r="FU46" s="44"/>
      <c r="FV46" s="44"/>
      <c r="FW46" s="44"/>
      <c r="FX46" s="44"/>
      <c r="FY46" s="44"/>
      <c r="FZ46" s="44"/>
      <c r="GA46" s="44"/>
      <c r="GB46" s="44"/>
      <c r="GC46" s="11"/>
    </row>
    <row r="47" spans="1:187" ht="30" x14ac:dyDescent="0.25">
      <c r="A47" s="4">
        <v>408</v>
      </c>
      <c r="B47" s="4" t="s">
        <v>131</v>
      </c>
      <c r="C47" s="1" t="s">
        <v>132</v>
      </c>
      <c r="D47" s="39">
        <v>0.69</v>
      </c>
      <c r="E47" s="5">
        <v>2</v>
      </c>
      <c r="F47" s="62">
        <f t="shared" si="0"/>
        <v>47.800000000000004</v>
      </c>
      <c r="G47" s="39">
        <v>202</v>
      </c>
      <c r="H47" s="39">
        <v>48</v>
      </c>
      <c r="I47" s="39">
        <v>84.3</v>
      </c>
      <c r="J47" s="39">
        <v>2.6</v>
      </c>
      <c r="K47" s="39">
        <v>0.6</v>
      </c>
      <c r="L47" s="39">
        <v>5.4</v>
      </c>
      <c r="M47" s="39">
        <v>5.2</v>
      </c>
      <c r="N47" s="39">
        <v>1.8</v>
      </c>
      <c r="O47" s="39">
        <v>322</v>
      </c>
      <c r="P47" s="39">
        <v>0.7</v>
      </c>
      <c r="Q47" s="39">
        <v>62</v>
      </c>
      <c r="R47" s="39">
        <v>74</v>
      </c>
      <c r="S47" s="39">
        <v>316</v>
      </c>
      <c r="T47" s="39">
        <v>6</v>
      </c>
      <c r="U47" s="39">
        <v>0.49</v>
      </c>
      <c r="V47" s="39">
        <v>0.01</v>
      </c>
      <c r="W47" s="62">
        <f t="shared" si="1"/>
        <v>128</v>
      </c>
      <c r="X47" s="39">
        <v>128</v>
      </c>
      <c r="Y47" s="39">
        <v>64</v>
      </c>
      <c r="Z47" s="39">
        <v>0</v>
      </c>
      <c r="AA47" s="39">
        <v>768</v>
      </c>
      <c r="AB47" s="39">
        <v>0.15</v>
      </c>
      <c r="AC47" s="39">
        <v>0.4</v>
      </c>
      <c r="AD47" s="39">
        <v>0.8</v>
      </c>
      <c r="AE47" s="39">
        <v>0.2</v>
      </c>
      <c r="AF47" s="39">
        <v>33</v>
      </c>
      <c r="AG47" s="39">
        <v>0.23</v>
      </c>
      <c r="AH47" s="39">
        <v>42</v>
      </c>
      <c r="AI47" s="39">
        <v>42</v>
      </c>
      <c r="AJ47" s="39">
        <v>0</v>
      </c>
      <c r="AK47" s="39">
        <v>41</v>
      </c>
      <c r="AL47" s="39">
        <v>0</v>
      </c>
      <c r="AM47" s="39">
        <v>0.17</v>
      </c>
      <c r="AN47" s="39">
        <v>0.04</v>
      </c>
      <c r="AO47" s="39">
        <v>0.28000000000000003</v>
      </c>
      <c r="AP47" s="39">
        <v>0.09</v>
      </c>
      <c r="AQ47" s="39">
        <v>0.19</v>
      </c>
      <c r="FF47" s="47"/>
      <c r="FG47" s="44"/>
      <c r="FH47" s="44"/>
      <c r="FI47" s="44"/>
      <c r="FJ47" s="44"/>
      <c r="FK47" s="44"/>
      <c r="FL47" s="44"/>
      <c r="FM47" s="44"/>
      <c r="FN47" s="44"/>
      <c r="FO47" s="44"/>
      <c r="FP47" s="44"/>
      <c r="FQ47" s="44"/>
      <c r="FR47" s="44"/>
      <c r="FS47" s="44"/>
      <c r="FT47" s="44"/>
      <c r="FU47" s="44"/>
      <c r="FV47" s="44"/>
      <c r="FW47" s="44"/>
      <c r="FX47" s="44"/>
      <c r="FY47" s="44"/>
      <c r="FZ47" s="44"/>
      <c r="GA47" s="44"/>
      <c r="GB47" s="44"/>
      <c r="GC47" s="11"/>
    </row>
    <row r="48" spans="1:187" x14ac:dyDescent="0.25">
      <c r="A48" s="4">
        <v>409</v>
      </c>
      <c r="B48" s="4" t="s">
        <v>133</v>
      </c>
      <c r="C48" s="1" t="s">
        <v>134</v>
      </c>
      <c r="D48" s="39">
        <v>0.85</v>
      </c>
      <c r="E48" s="5">
        <v>2</v>
      </c>
      <c r="F48" s="62">
        <f t="shared" si="0"/>
        <v>125.7</v>
      </c>
      <c r="G48" s="39">
        <v>532</v>
      </c>
      <c r="H48" s="39">
        <v>126</v>
      </c>
      <c r="I48" s="39">
        <v>64.900000000000006</v>
      </c>
      <c r="J48" s="39">
        <v>6.5</v>
      </c>
      <c r="K48" s="39">
        <v>0.3</v>
      </c>
      <c r="L48" s="39">
        <v>21.6</v>
      </c>
      <c r="M48" s="39">
        <v>5.3</v>
      </c>
      <c r="N48" s="39">
        <v>1.3</v>
      </c>
      <c r="O48" s="39">
        <v>31.349999999999998</v>
      </c>
      <c r="P48" s="39">
        <v>1.2749999999999999</v>
      </c>
      <c r="Q48" s="39">
        <v>15.6</v>
      </c>
      <c r="R48" s="39">
        <v>175.5</v>
      </c>
      <c r="S48" s="39">
        <v>198.9</v>
      </c>
      <c r="T48" s="39">
        <v>5.5</v>
      </c>
      <c r="U48" s="39">
        <v>0.63749999999999996</v>
      </c>
      <c r="V48" s="39">
        <v>0.14249999999999999</v>
      </c>
      <c r="W48" s="62">
        <f t="shared" si="1"/>
        <v>0</v>
      </c>
      <c r="X48" s="39">
        <v>0</v>
      </c>
      <c r="Y48" s="39">
        <v>0</v>
      </c>
      <c r="Z48" s="39">
        <v>0</v>
      </c>
      <c r="AA48" s="39">
        <v>0</v>
      </c>
      <c r="AB48" s="39">
        <v>0.126</v>
      </c>
      <c r="AC48" s="39">
        <v>0.16799999999999998</v>
      </c>
      <c r="AD48" s="39">
        <v>1.0499999999999998</v>
      </c>
      <c r="AE48" s="39">
        <v>0.27999999999999997</v>
      </c>
      <c r="AF48" s="39">
        <v>0</v>
      </c>
      <c r="AG48" s="39">
        <v>0.46899999999999997</v>
      </c>
      <c r="AH48" s="39">
        <v>1.5</v>
      </c>
      <c r="AI48" s="39">
        <v>1.5</v>
      </c>
      <c r="AJ48" s="39">
        <v>0</v>
      </c>
      <c r="AK48" s="39">
        <v>4</v>
      </c>
      <c r="AL48" s="39">
        <v>0</v>
      </c>
      <c r="AM48" s="39">
        <v>0</v>
      </c>
      <c r="AN48" s="39">
        <v>0</v>
      </c>
      <c r="AO48" s="39">
        <v>0</v>
      </c>
      <c r="AP48" s="39">
        <v>0</v>
      </c>
      <c r="AQ48" s="39">
        <v>0</v>
      </c>
      <c r="FF48" s="47"/>
      <c r="FG48" s="44"/>
      <c r="FH48" s="44"/>
      <c r="FI48" s="44"/>
      <c r="FJ48" s="44"/>
      <c r="FK48" s="44"/>
      <c r="FL48" s="44"/>
      <c r="FM48" s="44"/>
      <c r="FN48" s="44"/>
      <c r="FO48" s="44"/>
      <c r="FP48" s="44"/>
      <c r="FQ48" s="44"/>
      <c r="FR48" s="44"/>
      <c r="FS48" s="44"/>
      <c r="FT48" s="44"/>
      <c r="FU48" s="44"/>
      <c r="FV48" s="44"/>
      <c r="FW48" s="44"/>
      <c r="FX48" s="44"/>
      <c r="FY48" s="44"/>
      <c r="FZ48" s="44"/>
      <c r="GA48" s="44"/>
      <c r="GB48" s="44"/>
      <c r="GC48" s="11"/>
    </row>
    <row r="49" spans="1:185" x14ac:dyDescent="0.25">
      <c r="A49" s="4">
        <v>410</v>
      </c>
      <c r="B49" s="4" t="s">
        <v>135</v>
      </c>
      <c r="C49" s="1" t="s">
        <v>136</v>
      </c>
      <c r="D49" s="39">
        <v>0.85</v>
      </c>
      <c r="E49" s="5">
        <v>2</v>
      </c>
      <c r="F49" s="62">
        <f t="shared" si="0"/>
        <v>125.7</v>
      </c>
      <c r="G49" s="39">
        <v>532</v>
      </c>
      <c r="H49" s="39">
        <v>126</v>
      </c>
      <c r="I49" s="39">
        <v>64.900000000000006</v>
      </c>
      <c r="J49" s="39">
        <v>6.5</v>
      </c>
      <c r="K49" s="39">
        <v>0.3</v>
      </c>
      <c r="L49" s="39">
        <v>21.6</v>
      </c>
      <c r="M49" s="39">
        <v>5.3</v>
      </c>
      <c r="N49" s="39">
        <v>1.3</v>
      </c>
      <c r="O49" s="39">
        <v>33</v>
      </c>
      <c r="P49" s="39">
        <v>1.7</v>
      </c>
      <c r="Q49" s="39">
        <v>26</v>
      </c>
      <c r="R49" s="39">
        <v>195</v>
      </c>
      <c r="S49" s="39">
        <v>442</v>
      </c>
      <c r="T49" s="39">
        <v>10</v>
      </c>
      <c r="U49" s="39">
        <v>0.85</v>
      </c>
      <c r="V49" s="39">
        <v>0.15</v>
      </c>
      <c r="W49" s="62">
        <f t="shared" si="1"/>
        <v>0</v>
      </c>
      <c r="X49" s="39">
        <v>0</v>
      </c>
      <c r="Y49" s="39">
        <v>0</v>
      </c>
      <c r="Z49" s="39">
        <v>0</v>
      </c>
      <c r="AA49" s="39">
        <v>0</v>
      </c>
      <c r="AB49" s="39">
        <v>0.16200000000000001</v>
      </c>
      <c r="AC49" s="39">
        <v>0.22799999999999998</v>
      </c>
      <c r="AD49" s="39">
        <v>1.4249999999999998</v>
      </c>
      <c r="AE49" s="39">
        <v>0.38</v>
      </c>
      <c r="AF49" s="39">
        <v>68</v>
      </c>
      <c r="AG49" s="39">
        <v>0.60300000000000009</v>
      </c>
      <c r="AH49" s="39">
        <v>2.0999999999999996</v>
      </c>
      <c r="AI49" s="39">
        <v>2.0999999999999996</v>
      </c>
      <c r="AJ49" s="39">
        <v>0</v>
      </c>
      <c r="AK49" s="39">
        <v>1</v>
      </c>
      <c r="AL49" s="39">
        <v>0</v>
      </c>
      <c r="AM49" s="39">
        <v>7.0000000000000007E-2</v>
      </c>
      <c r="AN49" s="39">
        <v>0.03</v>
      </c>
      <c r="AO49" s="39">
        <v>0.14000000000000001</v>
      </c>
      <c r="AP49" s="39">
        <v>0.13</v>
      </c>
      <c r="AQ49" s="39">
        <v>0.01</v>
      </c>
      <c r="FF49" s="47"/>
      <c r="FG49" s="44"/>
      <c r="FH49" s="44"/>
      <c r="FI49" s="44"/>
      <c r="FJ49" s="44"/>
      <c r="FK49" s="44"/>
      <c r="FL49" s="44"/>
      <c r="FM49" s="44"/>
      <c r="FN49" s="44"/>
      <c r="FO49" s="44"/>
      <c r="FP49" s="44"/>
      <c r="FQ49" s="44"/>
      <c r="FR49" s="44"/>
      <c r="FS49" s="44"/>
      <c r="FT49" s="44"/>
      <c r="FU49" s="44"/>
      <c r="FV49" s="44"/>
      <c r="FW49" s="44"/>
      <c r="FX49" s="44"/>
      <c r="FY49" s="44"/>
      <c r="FZ49" s="44"/>
      <c r="GA49" s="44"/>
      <c r="GB49" s="44"/>
      <c r="GC49" s="11"/>
    </row>
    <row r="50" spans="1:185" x14ac:dyDescent="0.25">
      <c r="A50" s="4">
        <v>411</v>
      </c>
      <c r="B50" s="4" t="s">
        <v>137</v>
      </c>
      <c r="C50" s="1" t="s">
        <v>138</v>
      </c>
      <c r="D50" s="39">
        <v>0.79</v>
      </c>
      <c r="E50" s="5">
        <v>2</v>
      </c>
      <c r="F50" s="62">
        <f t="shared" si="0"/>
        <v>63.7</v>
      </c>
      <c r="G50" s="39">
        <v>265</v>
      </c>
      <c r="H50" s="39">
        <v>63</v>
      </c>
      <c r="I50" s="39">
        <v>81.3</v>
      </c>
      <c r="J50" s="39">
        <v>2.2000000000000002</v>
      </c>
      <c r="K50" s="39">
        <v>0.9</v>
      </c>
      <c r="L50" s="39">
        <v>9</v>
      </c>
      <c r="M50" s="39">
        <v>5.4</v>
      </c>
      <c r="N50" s="39">
        <v>1.3</v>
      </c>
      <c r="O50" s="39">
        <v>18.05</v>
      </c>
      <c r="P50" s="39">
        <v>1.4249999999999998</v>
      </c>
      <c r="Q50" s="39">
        <v>33</v>
      </c>
      <c r="R50" s="39">
        <v>39.6</v>
      </c>
      <c r="S50" s="39">
        <v>183.15</v>
      </c>
      <c r="T50" s="39">
        <v>5.5</v>
      </c>
      <c r="U50" s="39">
        <v>0.29249999999999998</v>
      </c>
      <c r="V50" s="39">
        <v>0.1235</v>
      </c>
      <c r="W50" s="62">
        <f t="shared" si="1"/>
        <v>13.350000000000001</v>
      </c>
      <c r="X50" s="39">
        <v>13.5</v>
      </c>
      <c r="Y50" s="39">
        <v>6.3</v>
      </c>
      <c r="Z50" s="39">
        <v>0</v>
      </c>
      <c r="AA50" s="39">
        <v>80.100000000000009</v>
      </c>
      <c r="AB50" s="39">
        <v>2.7999999999999997E-2</v>
      </c>
      <c r="AC50" s="39">
        <v>2.7999999999999997E-2</v>
      </c>
      <c r="AD50" s="39">
        <v>0.55999999999999994</v>
      </c>
      <c r="AE50" s="39">
        <v>0.27999999999999997</v>
      </c>
      <c r="AF50" s="39">
        <v>22</v>
      </c>
      <c r="AG50" s="39">
        <v>0.13999999999999999</v>
      </c>
      <c r="AH50" s="39">
        <v>5.5</v>
      </c>
      <c r="AI50" s="39">
        <v>5.5</v>
      </c>
      <c r="AJ50" s="39">
        <v>0</v>
      </c>
      <c r="AK50" s="39">
        <v>2</v>
      </c>
      <c r="AL50" s="39">
        <v>0</v>
      </c>
      <c r="AM50" s="39">
        <v>0.23</v>
      </c>
      <c r="AN50" s="39">
        <v>7.0000000000000007E-2</v>
      </c>
      <c r="AO50" s="39">
        <v>0.38</v>
      </c>
      <c r="AP50" s="39">
        <v>0.3</v>
      </c>
      <c r="AQ50" s="39">
        <v>0.08</v>
      </c>
      <c r="FF50" s="47"/>
      <c r="FG50" s="44"/>
      <c r="FH50" s="44"/>
      <c r="FI50" s="44"/>
      <c r="FJ50" s="44"/>
      <c r="FK50" s="44"/>
      <c r="FL50" s="44"/>
      <c r="FM50" s="44"/>
      <c r="FN50" s="44"/>
      <c r="FO50" s="44"/>
      <c r="FP50" s="44"/>
      <c r="FQ50" s="44"/>
      <c r="FR50" s="44"/>
      <c r="FS50" s="44"/>
      <c r="FT50" s="44"/>
      <c r="FU50" s="44"/>
      <c r="FV50" s="44"/>
      <c r="FW50" s="44"/>
      <c r="FX50" s="44"/>
      <c r="FY50" s="44"/>
      <c r="FZ50" s="44"/>
      <c r="GA50" s="44"/>
      <c r="GB50" s="44"/>
      <c r="GC50" s="11"/>
    </row>
    <row r="51" spans="1:185" x14ac:dyDescent="0.25">
      <c r="A51" s="4">
        <v>412</v>
      </c>
      <c r="B51" s="4" t="s">
        <v>139</v>
      </c>
      <c r="C51" s="1" t="s">
        <v>140</v>
      </c>
      <c r="D51" s="5">
        <v>1</v>
      </c>
      <c r="E51" s="5">
        <v>2</v>
      </c>
      <c r="F51" s="62">
        <f t="shared" si="0"/>
        <v>48.228666666666662</v>
      </c>
      <c r="G51" s="5">
        <v>201.52666666666664</v>
      </c>
      <c r="H51" s="5">
        <v>48.323333333333331</v>
      </c>
      <c r="I51" s="5">
        <v>63.536999999999999</v>
      </c>
      <c r="J51" s="5">
        <v>3.71</v>
      </c>
      <c r="K51" s="5">
        <v>0.70733333333333326</v>
      </c>
      <c r="L51" s="5">
        <v>4.6223333333333327</v>
      </c>
      <c r="M51" s="5">
        <v>4.2666666666666666</v>
      </c>
      <c r="N51" s="5">
        <v>1.4916666666666665</v>
      </c>
      <c r="O51" s="5">
        <v>186.23666666666668</v>
      </c>
      <c r="P51" s="5">
        <v>2.7356666666666665</v>
      </c>
      <c r="Q51" s="5">
        <v>94.296666666666667</v>
      </c>
      <c r="R51" s="5">
        <v>55.206666666666671</v>
      </c>
      <c r="S51" s="5">
        <v>424.06333333333333</v>
      </c>
      <c r="T51" s="5">
        <v>20.873333333333335</v>
      </c>
      <c r="U51" s="5">
        <v>0.78900000000000003</v>
      </c>
      <c r="V51" s="5">
        <v>0.10636666666666666</v>
      </c>
      <c r="W51" s="62">
        <f t="shared" si="1"/>
        <v>428.20000000000005</v>
      </c>
      <c r="X51" s="5">
        <v>428.46</v>
      </c>
      <c r="Y51" s="5">
        <v>214.0633333333333</v>
      </c>
      <c r="Z51" s="5">
        <v>0</v>
      </c>
      <c r="AA51" s="5">
        <v>2569.2000000000003</v>
      </c>
      <c r="AB51" s="5">
        <v>8.2799999999999999E-2</v>
      </c>
      <c r="AC51" s="5">
        <v>0.2020666666666667</v>
      </c>
      <c r="AD51" s="6">
        <v>1.7193333333333334</v>
      </c>
      <c r="AE51" s="36">
        <v>0.87266666666666659</v>
      </c>
      <c r="AF51" s="38">
        <v>50.223333333333329</v>
      </c>
      <c r="AG51" s="38">
        <v>0.24406666666666665</v>
      </c>
      <c r="AH51" s="38">
        <v>37.22</v>
      </c>
      <c r="AI51" s="38">
        <v>37.22</v>
      </c>
      <c r="AJ51" s="38">
        <v>0</v>
      </c>
      <c r="AK51" s="38">
        <v>23.16333333333333</v>
      </c>
      <c r="AL51" s="38">
        <v>0</v>
      </c>
      <c r="AM51" s="38">
        <v>0.19213333333333335</v>
      </c>
      <c r="AN51" s="38">
        <v>5.0566666666666669E-2</v>
      </c>
      <c r="AO51" s="38">
        <v>0.31793333333333335</v>
      </c>
      <c r="AP51" s="38">
        <v>0.10333333333333333</v>
      </c>
      <c r="AQ51" s="38">
        <v>0.21229999999999996</v>
      </c>
      <c r="FF51" s="47"/>
      <c r="FG51" s="44"/>
      <c r="FH51" s="44"/>
      <c r="FI51" s="44"/>
      <c r="FJ51" s="44"/>
      <c r="FK51" s="44"/>
      <c r="FL51" s="44"/>
      <c r="FM51" s="44"/>
      <c r="FN51" s="44"/>
      <c r="FO51" s="44"/>
      <c r="FP51" s="44"/>
      <c r="FQ51" s="44"/>
      <c r="FR51" s="44"/>
      <c r="FS51" s="44"/>
      <c r="FT51" s="44"/>
      <c r="FU51" s="44"/>
      <c r="FV51" s="44"/>
      <c r="FW51" s="44"/>
      <c r="FX51" s="44"/>
      <c r="FY51" s="44"/>
      <c r="FZ51" s="44"/>
      <c r="GA51" s="44"/>
      <c r="GB51" s="44"/>
      <c r="GC51" s="11"/>
    </row>
    <row r="52" spans="1:185" x14ac:dyDescent="0.25">
      <c r="A52" s="4">
        <v>413</v>
      </c>
      <c r="B52" s="4" t="s">
        <v>141</v>
      </c>
      <c r="C52" s="1" t="s">
        <v>142</v>
      </c>
      <c r="D52" s="5">
        <v>0.69</v>
      </c>
      <c r="E52" s="5">
        <v>2</v>
      </c>
      <c r="F52" s="62">
        <f t="shared" si="0"/>
        <v>47.800000000000004</v>
      </c>
      <c r="G52" s="5">
        <v>202</v>
      </c>
      <c r="H52" s="5">
        <v>48</v>
      </c>
      <c r="I52" s="5">
        <v>84.3</v>
      </c>
      <c r="J52" s="5">
        <v>2.6</v>
      </c>
      <c r="K52" s="5">
        <v>0.6</v>
      </c>
      <c r="L52" s="5">
        <v>5.4</v>
      </c>
      <c r="M52" s="5">
        <v>5.2</v>
      </c>
      <c r="N52" s="5">
        <v>1.8</v>
      </c>
      <c r="O52" s="5">
        <v>322</v>
      </c>
      <c r="P52" s="5">
        <v>0.7</v>
      </c>
      <c r="Q52" s="5">
        <v>62</v>
      </c>
      <c r="R52" s="5">
        <v>74</v>
      </c>
      <c r="S52" s="5">
        <v>316</v>
      </c>
      <c r="T52" s="5">
        <v>6</v>
      </c>
      <c r="U52" s="5">
        <v>0.49</v>
      </c>
      <c r="V52" s="5">
        <v>0.01</v>
      </c>
      <c r="W52" s="62">
        <f t="shared" si="1"/>
        <v>128</v>
      </c>
      <c r="X52" s="5">
        <v>128</v>
      </c>
      <c r="Y52" s="5">
        <v>64</v>
      </c>
      <c r="Z52" s="5">
        <v>0</v>
      </c>
      <c r="AA52" s="5">
        <v>768</v>
      </c>
      <c r="AB52" s="5">
        <v>0.15</v>
      </c>
      <c r="AC52" s="5">
        <v>0.4</v>
      </c>
      <c r="AD52" s="6">
        <v>0.8</v>
      </c>
      <c r="AE52" s="36">
        <v>0.2</v>
      </c>
      <c r="AF52" s="38">
        <v>33</v>
      </c>
      <c r="AG52" s="38">
        <v>0.23</v>
      </c>
      <c r="AH52" s="38">
        <v>42</v>
      </c>
      <c r="AI52" s="38">
        <v>42</v>
      </c>
      <c r="AJ52" s="38">
        <v>0</v>
      </c>
      <c r="AK52" s="38">
        <v>41</v>
      </c>
      <c r="AL52" s="38">
        <v>0</v>
      </c>
      <c r="AM52" s="38">
        <v>0.17</v>
      </c>
      <c r="AN52" s="38">
        <v>0.04</v>
      </c>
      <c r="AO52" s="38">
        <v>0.28000000000000003</v>
      </c>
      <c r="AP52" s="38">
        <v>0.09</v>
      </c>
      <c r="AQ52" s="38">
        <v>0.19</v>
      </c>
      <c r="FF52" s="47"/>
      <c r="FG52" s="44"/>
      <c r="FH52" s="44"/>
      <c r="FI52" s="44"/>
      <c r="FJ52" s="44"/>
      <c r="FK52" s="44"/>
      <c r="FL52" s="44"/>
      <c r="FM52" s="44"/>
      <c r="FN52" s="44"/>
      <c r="FO52" s="44"/>
      <c r="FP52" s="44"/>
      <c r="FQ52" s="44"/>
      <c r="FR52" s="44"/>
      <c r="FS52" s="44"/>
      <c r="FT52" s="44"/>
      <c r="FU52" s="44"/>
      <c r="FV52" s="44"/>
      <c r="FW52" s="44"/>
      <c r="FX52" s="44"/>
      <c r="FY52" s="44"/>
      <c r="FZ52" s="44"/>
      <c r="GA52" s="44"/>
      <c r="GB52" s="44"/>
      <c r="GC52" s="11"/>
    </row>
    <row r="53" spans="1:185" x14ac:dyDescent="0.25">
      <c r="A53" s="4">
        <v>414</v>
      </c>
      <c r="B53" s="4" t="s">
        <v>143</v>
      </c>
      <c r="C53" s="1" t="s">
        <v>143</v>
      </c>
      <c r="D53" s="39">
        <v>1</v>
      </c>
      <c r="E53" s="5">
        <v>2</v>
      </c>
      <c r="F53" s="62">
        <f t="shared" si="0"/>
        <v>353.40000000000003</v>
      </c>
      <c r="G53" s="39">
        <v>1480</v>
      </c>
      <c r="H53" s="39">
        <v>353</v>
      </c>
      <c r="I53" s="39">
        <v>5.4</v>
      </c>
      <c r="J53" s="39">
        <v>7.6</v>
      </c>
      <c r="K53" s="39">
        <v>8.4</v>
      </c>
      <c r="L53" s="39">
        <v>48.7</v>
      </c>
      <c r="M53" s="39">
        <v>26.3</v>
      </c>
      <c r="N53" s="39">
        <v>3.6</v>
      </c>
      <c r="O53" s="39">
        <v>834</v>
      </c>
      <c r="P53" s="39">
        <v>43</v>
      </c>
      <c r="Q53" s="39">
        <v>120</v>
      </c>
      <c r="R53" s="39">
        <v>113</v>
      </c>
      <c r="S53" s="39">
        <v>529</v>
      </c>
      <c r="T53" s="39">
        <v>23</v>
      </c>
      <c r="U53" s="39">
        <v>3.7</v>
      </c>
      <c r="V53" s="39">
        <v>0.42</v>
      </c>
      <c r="W53" s="62">
        <f t="shared" si="1"/>
        <v>618.33333333333337</v>
      </c>
      <c r="X53" s="39">
        <v>618</v>
      </c>
      <c r="Y53" s="39">
        <v>309</v>
      </c>
      <c r="Z53" s="39">
        <v>0</v>
      </c>
      <c r="AA53" s="39">
        <v>3710</v>
      </c>
      <c r="AB53" s="39">
        <v>0.01</v>
      </c>
      <c r="AC53" s="39">
        <v>0.42</v>
      </c>
      <c r="AD53" s="39">
        <v>2</v>
      </c>
      <c r="AE53" s="39">
        <v>2</v>
      </c>
      <c r="AF53" s="39">
        <v>0.13</v>
      </c>
      <c r="AG53" s="39">
        <v>1.7</v>
      </c>
      <c r="AH53" s="39">
        <v>180</v>
      </c>
      <c r="AI53" s="39">
        <v>180</v>
      </c>
      <c r="AJ53" s="39">
        <v>0</v>
      </c>
      <c r="AK53" s="39">
        <v>47</v>
      </c>
      <c r="AL53" s="39">
        <v>0</v>
      </c>
      <c r="AM53" s="39">
        <v>2.27</v>
      </c>
      <c r="AN53" s="39">
        <v>1.63</v>
      </c>
      <c r="AO53" s="39">
        <v>2.2799999999999998</v>
      </c>
      <c r="AP53" s="39">
        <v>0.18</v>
      </c>
      <c r="AQ53" s="39">
        <v>0.14000000000000001</v>
      </c>
      <c r="FF53" s="47"/>
      <c r="FG53" s="44"/>
      <c r="FH53" s="44"/>
      <c r="FI53" s="44"/>
      <c r="FJ53" s="44"/>
      <c r="FK53" s="44"/>
      <c r="FL53" s="44"/>
      <c r="FM53" s="44"/>
      <c r="FN53" s="44"/>
      <c r="FO53" s="44"/>
      <c r="FP53" s="44"/>
      <c r="FQ53" s="44"/>
      <c r="FR53" s="44"/>
      <c r="FS53" s="44"/>
      <c r="FT53" s="44"/>
      <c r="FU53" s="44"/>
      <c r="FV53" s="44"/>
      <c r="FW53" s="44"/>
      <c r="FX53" s="44"/>
      <c r="FY53" s="44"/>
      <c r="FZ53" s="44"/>
      <c r="GA53" s="44"/>
      <c r="GB53" s="44"/>
      <c r="GC53" s="11"/>
    </row>
    <row r="54" spans="1:185" x14ac:dyDescent="0.25">
      <c r="A54" s="4">
        <v>415</v>
      </c>
      <c r="B54" s="4" t="s">
        <v>144</v>
      </c>
      <c r="C54" s="1" t="s">
        <v>145</v>
      </c>
      <c r="D54" s="5">
        <v>1</v>
      </c>
      <c r="E54" s="5">
        <v>2</v>
      </c>
      <c r="F54" s="62">
        <f t="shared" si="0"/>
        <v>33.753166666666665</v>
      </c>
      <c r="G54" s="5">
        <v>141.005</v>
      </c>
      <c r="H54" s="5">
        <v>33.81166666666666</v>
      </c>
      <c r="I54" s="5">
        <v>49.890166666666666</v>
      </c>
      <c r="J54" s="5">
        <v>2.42</v>
      </c>
      <c r="K54" s="5">
        <v>0.51116666666666666</v>
      </c>
      <c r="L54" s="5">
        <v>3.2074999999999996</v>
      </c>
      <c r="M54" s="5">
        <v>3.321333333333333</v>
      </c>
      <c r="N54" s="5">
        <v>1.1495</v>
      </c>
      <c r="O54" s="5">
        <v>150.01166666666666</v>
      </c>
      <c r="P54" s="5">
        <v>1.6056666666666664</v>
      </c>
      <c r="Q54" s="5">
        <v>60.473333333333329</v>
      </c>
      <c r="R54" s="5">
        <v>41.226666666666667</v>
      </c>
      <c r="S54" s="5">
        <v>310.81333333333333</v>
      </c>
      <c r="T54" s="5">
        <v>12.405000000000001</v>
      </c>
      <c r="U54" s="5">
        <v>0.49214999999999992</v>
      </c>
      <c r="V54" s="5">
        <v>6.6133333333333336E-2</v>
      </c>
      <c r="W54" s="62">
        <f t="shared" si="1"/>
        <v>257.00888888888886</v>
      </c>
      <c r="X54" s="5">
        <v>257.17166666666662</v>
      </c>
      <c r="Y54" s="5">
        <v>128.55166666666665</v>
      </c>
      <c r="Z54" s="5">
        <v>0</v>
      </c>
      <c r="AA54" s="5">
        <v>1542.0533333333333</v>
      </c>
      <c r="AB54" s="5">
        <v>7.4383333333333315E-2</v>
      </c>
      <c r="AC54" s="5">
        <v>0.18145</v>
      </c>
      <c r="AD54" s="6">
        <v>1.0795000000000001</v>
      </c>
      <c r="AE54" s="36">
        <v>0.53799999999999992</v>
      </c>
      <c r="AF54" s="38">
        <v>31.561666666666667</v>
      </c>
      <c r="AG54" s="38">
        <v>0.17601666666666668</v>
      </c>
      <c r="AH54" s="38">
        <v>32.68333333333333</v>
      </c>
      <c r="AI54" s="38">
        <v>32.68333333333333</v>
      </c>
      <c r="AJ54" s="38">
        <v>0</v>
      </c>
      <c r="AK54" s="38">
        <v>20.623333333333331</v>
      </c>
      <c r="AL54" s="38">
        <v>0</v>
      </c>
      <c r="AM54" s="38">
        <v>0.14019999999999999</v>
      </c>
      <c r="AN54" s="38">
        <v>3.2833333333333332E-2</v>
      </c>
      <c r="AO54" s="38">
        <v>0.23148333333333335</v>
      </c>
      <c r="AP54" s="38">
        <v>8.2666666666666666E-2</v>
      </c>
      <c r="AQ54" s="38">
        <v>0.14766666666666664</v>
      </c>
      <c r="FF54" s="47"/>
      <c r="FG54" s="44"/>
      <c r="FH54" s="44"/>
      <c r="FI54" s="44"/>
      <c r="FJ54" s="44"/>
      <c r="FK54" s="44"/>
      <c r="FL54" s="44"/>
      <c r="FM54" s="44"/>
      <c r="FN54" s="44"/>
      <c r="FO54" s="44"/>
      <c r="FP54" s="44"/>
      <c r="FQ54" s="44"/>
      <c r="FR54" s="44"/>
      <c r="FS54" s="44"/>
      <c r="FT54" s="44"/>
      <c r="FU54" s="44"/>
      <c r="FV54" s="44"/>
      <c r="FW54" s="44"/>
      <c r="FX54" s="44"/>
      <c r="FY54" s="44"/>
      <c r="FZ54" s="44"/>
      <c r="GA54" s="44"/>
      <c r="GB54" s="44"/>
      <c r="GC54" s="11"/>
    </row>
    <row r="55" spans="1:185" x14ac:dyDescent="0.25">
      <c r="A55" s="4">
        <v>416</v>
      </c>
      <c r="B55" s="4" t="s">
        <v>146</v>
      </c>
      <c r="C55" s="1" t="s">
        <v>147</v>
      </c>
      <c r="D55" s="5">
        <v>0.8</v>
      </c>
      <c r="E55" s="5">
        <v>2</v>
      </c>
      <c r="F55" s="62">
        <f t="shared" si="0"/>
        <v>112.92999999999999</v>
      </c>
      <c r="G55" s="5">
        <v>414</v>
      </c>
      <c r="H55" s="5">
        <v>99</v>
      </c>
      <c r="I55" s="5">
        <v>70.599999999999994</v>
      </c>
      <c r="J55" s="5">
        <v>1.82</v>
      </c>
      <c r="K55" s="5">
        <v>0.49</v>
      </c>
      <c r="L55" s="5">
        <v>25.31</v>
      </c>
      <c r="M55" s="5">
        <v>0</v>
      </c>
      <c r="N55" s="5">
        <v>1.8</v>
      </c>
      <c r="O55" s="5">
        <v>61.75</v>
      </c>
      <c r="P55" s="5">
        <v>6.1274999999999995</v>
      </c>
      <c r="Q55" s="5">
        <v>36</v>
      </c>
      <c r="R55" s="5">
        <v>90.9</v>
      </c>
      <c r="S55" s="5">
        <v>361.5</v>
      </c>
      <c r="T55" s="5">
        <v>4.5</v>
      </c>
      <c r="U55" s="5">
        <v>1.6724999999999999</v>
      </c>
      <c r="V55" s="5">
        <v>0.25269999999999998</v>
      </c>
      <c r="W55" s="62">
        <f t="shared" si="1"/>
        <v>0.45</v>
      </c>
      <c r="X55" s="5">
        <v>0</v>
      </c>
      <c r="Y55" s="5">
        <v>0</v>
      </c>
      <c r="Z55" s="5">
        <v>0</v>
      </c>
      <c r="AA55" s="5">
        <v>2.7</v>
      </c>
      <c r="AB55" s="5">
        <v>4.2250000000000003E-2</v>
      </c>
      <c r="AC55" s="5">
        <v>8.7750000000000009E-2</v>
      </c>
      <c r="AD55" s="6">
        <v>0.71500000000000008</v>
      </c>
      <c r="AE55" s="36">
        <v>0</v>
      </c>
      <c r="AF55" s="38">
        <v>0</v>
      </c>
      <c r="AG55" s="38">
        <v>5.2000000000000005E-2</v>
      </c>
      <c r="AH55" s="38">
        <v>37.5</v>
      </c>
      <c r="AI55" s="38">
        <v>0</v>
      </c>
      <c r="AJ55" s="38">
        <v>0</v>
      </c>
      <c r="AK55" s="38">
        <v>1.04</v>
      </c>
      <c r="AL55" s="38">
        <v>0</v>
      </c>
      <c r="AM55" s="38">
        <v>0.11899999999999999</v>
      </c>
      <c r="AN55" s="38">
        <v>5.3999999999999999E-2</v>
      </c>
      <c r="AO55" s="38">
        <v>0.17</v>
      </c>
      <c r="AP55" s="38">
        <v>0.13800000000000001</v>
      </c>
      <c r="AQ55" s="38">
        <v>3.1E-2</v>
      </c>
      <c r="FF55" s="47"/>
      <c r="FG55" s="44"/>
      <c r="FH55" s="44"/>
      <c r="FI55" s="44"/>
      <c r="FJ55" s="44"/>
      <c r="FK55" s="44"/>
      <c r="FL55" s="44"/>
      <c r="FM55" s="44"/>
      <c r="FN55" s="44"/>
      <c r="FO55" s="44"/>
      <c r="FP55" s="44"/>
      <c r="FQ55" s="44"/>
      <c r="FR55" s="44"/>
      <c r="FS55" s="44"/>
      <c r="FT55" s="44"/>
      <c r="FU55" s="44"/>
      <c r="FV55" s="44"/>
      <c r="FW55" s="44"/>
      <c r="FX55" s="44"/>
      <c r="FY55" s="44"/>
      <c r="FZ55" s="44"/>
      <c r="GA55" s="44"/>
      <c r="GB55" s="44"/>
      <c r="GC55" s="11"/>
    </row>
    <row r="56" spans="1:185" x14ac:dyDescent="0.25">
      <c r="A56" s="4">
        <v>417</v>
      </c>
      <c r="B56" s="4" t="s">
        <v>148</v>
      </c>
      <c r="C56" s="1" t="s">
        <v>149</v>
      </c>
      <c r="D56" s="39">
        <v>0.7</v>
      </c>
      <c r="E56" s="5">
        <v>2</v>
      </c>
      <c r="F56" s="62">
        <f t="shared" si="0"/>
        <v>17.100000000000001</v>
      </c>
      <c r="G56" s="39">
        <v>69</v>
      </c>
      <c r="H56" s="39">
        <v>17</v>
      </c>
      <c r="I56" s="39">
        <v>94.5</v>
      </c>
      <c r="J56" s="39">
        <v>1</v>
      </c>
      <c r="K56" s="39">
        <v>0.3</v>
      </c>
      <c r="L56" s="39">
        <v>1.7</v>
      </c>
      <c r="M56" s="39">
        <v>1.8</v>
      </c>
      <c r="N56" s="39">
        <v>0.8</v>
      </c>
      <c r="O56" s="39">
        <v>29</v>
      </c>
      <c r="P56" s="39">
        <v>0.9</v>
      </c>
      <c r="Q56" s="39">
        <v>8</v>
      </c>
      <c r="R56" s="39">
        <v>31</v>
      </c>
      <c r="S56" s="39">
        <v>230</v>
      </c>
      <c r="T56" s="39">
        <v>12</v>
      </c>
      <c r="U56" s="39">
        <v>0.25</v>
      </c>
      <c r="V56" s="39">
        <v>0.06</v>
      </c>
      <c r="W56" s="62">
        <f t="shared" si="1"/>
        <v>193.33333333333334</v>
      </c>
      <c r="X56" s="39">
        <v>193</v>
      </c>
      <c r="Y56" s="39">
        <v>96</v>
      </c>
      <c r="Z56" s="39">
        <v>0</v>
      </c>
      <c r="AA56" s="39">
        <v>1160</v>
      </c>
      <c r="AB56" s="39">
        <v>0.06</v>
      </c>
      <c r="AC56" s="39">
        <v>0.15</v>
      </c>
      <c r="AD56" s="39">
        <v>0.6</v>
      </c>
      <c r="AE56" s="39">
        <v>0.4</v>
      </c>
      <c r="AF56" s="39">
        <v>10</v>
      </c>
      <c r="AG56" s="39">
        <v>0.08</v>
      </c>
      <c r="AH56" s="39">
        <v>54</v>
      </c>
      <c r="AI56" s="39">
        <v>54</v>
      </c>
      <c r="AJ56" s="39">
        <v>0</v>
      </c>
      <c r="AK56" s="39">
        <v>3</v>
      </c>
      <c r="AL56" s="39">
        <v>0</v>
      </c>
      <c r="AM56" s="39">
        <v>7.0000000000000007E-2</v>
      </c>
      <c r="AN56" s="39">
        <v>0.01</v>
      </c>
      <c r="AO56" s="39">
        <v>0.12</v>
      </c>
      <c r="AP56" s="39">
        <v>0.04</v>
      </c>
      <c r="AQ56" s="39">
        <v>0.08</v>
      </c>
      <c r="FF56" s="47"/>
      <c r="FG56" s="44"/>
      <c r="FH56" s="44"/>
      <c r="FI56" s="44"/>
      <c r="FJ56" s="44"/>
      <c r="FK56" s="44"/>
      <c r="FL56" s="44"/>
      <c r="FM56" s="44"/>
      <c r="FN56" s="44"/>
      <c r="FO56" s="44"/>
      <c r="FP56" s="44"/>
      <c r="FQ56" s="44"/>
      <c r="FR56" s="44"/>
      <c r="FS56" s="44"/>
      <c r="FT56" s="44"/>
      <c r="FU56" s="44"/>
      <c r="FV56" s="44"/>
      <c r="FW56" s="44"/>
      <c r="FX56" s="44"/>
      <c r="FY56" s="44"/>
      <c r="FZ56" s="44"/>
      <c r="GA56" s="44"/>
      <c r="GB56" s="44"/>
      <c r="GC56" s="11"/>
    </row>
    <row r="57" spans="1:185" x14ac:dyDescent="0.25">
      <c r="A57" s="4">
        <v>418</v>
      </c>
      <c r="B57" s="1" t="s">
        <v>150</v>
      </c>
      <c r="C57" s="1" t="s">
        <v>151</v>
      </c>
      <c r="D57" s="5">
        <v>0.59</v>
      </c>
      <c r="E57" s="5">
        <v>2</v>
      </c>
      <c r="F57" s="62">
        <f t="shared" si="0"/>
        <v>42.099999999999994</v>
      </c>
      <c r="G57" s="5">
        <v>173</v>
      </c>
      <c r="H57" s="5">
        <v>42</v>
      </c>
      <c r="I57" s="5">
        <v>85.7</v>
      </c>
      <c r="J57" s="5">
        <v>2.7</v>
      </c>
      <c r="K57" s="5">
        <v>0.9</v>
      </c>
      <c r="L57" s="5">
        <v>2.8</v>
      </c>
      <c r="M57" s="5">
        <v>6</v>
      </c>
      <c r="N57" s="5">
        <v>2</v>
      </c>
      <c r="O57" s="5">
        <v>202</v>
      </c>
      <c r="P57" s="5">
        <v>1.6</v>
      </c>
      <c r="Q57" s="5">
        <v>63</v>
      </c>
      <c r="R57" s="5">
        <v>52</v>
      </c>
      <c r="S57" s="5">
        <v>635</v>
      </c>
      <c r="T57" s="5">
        <v>13</v>
      </c>
      <c r="U57" s="5">
        <v>0.42</v>
      </c>
      <c r="V57" s="5">
        <v>0.12</v>
      </c>
      <c r="W57" s="62">
        <f t="shared" si="1"/>
        <v>286.66666666666669</v>
      </c>
      <c r="X57" s="5">
        <v>287</v>
      </c>
      <c r="Y57" s="5">
        <v>144</v>
      </c>
      <c r="Z57" s="5">
        <v>0</v>
      </c>
      <c r="AA57" s="5">
        <v>1720</v>
      </c>
      <c r="AB57" s="5">
        <v>0.16</v>
      </c>
      <c r="AC57" s="5">
        <v>0.35</v>
      </c>
      <c r="AD57" s="6">
        <v>1.3</v>
      </c>
      <c r="AE57" s="36">
        <v>0.8</v>
      </c>
      <c r="AF57" s="38">
        <v>27</v>
      </c>
      <c r="AG57" s="38">
        <v>0.28000000000000003</v>
      </c>
      <c r="AH57" s="38">
        <v>94</v>
      </c>
      <c r="AI57" s="38">
        <v>94</v>
      </c>
      <c r="AJ57" s="38">
        <v>0</v>
      </c>
      <c r="AK57" s="38">
        <v>44</v>
      </c>
      <c r="AL57" s="38">
        <v>0</v>
      </c>
      <c r="AM57" s="38">
        <v>0.25</v>
      </c>
      <c r="AN57" s="38">
        <v>0.03</v>
      </c>
      <c r="AO57" s="38">
        <v>0.41</v>
      </c>
      <c r="AP57" s="38">
        <v>0.21</v>
      </c>
      <c r="AQ57" s="38">
        <v>0.2</v>
      </c>
      <c r="FF57" s="47"/>
      <c r="FG57" s="44"/>
      <c r="FH57" s="44"/>
      <c r="FI57" s="44"/>
      <c r="FJ57" s="44"/>
      <c r="FK57" s="44"/>
      <c r="FL57" s="44"/>
      <c r="FM57" s="44"/>
      <c r="FN57" s="44"/>
      <c r="FO57" s="44"/>
      <c r="FP57" s="44"/>
      <c r="FQ57" s="44"/>
      <c r="FR57" s="44"/>
      <c r="FS57" s="44"/>
      <c r="FT57" s="44"/>
      <c r="FU57" s="44"/>
      <c r="FV57" s="44"/>
      <c r="FW57" s="44"/>
      <c r="FX57" s="44"/>
      <c r="FY57" s="44"/>
      <c r="FZ57" s="44"/>
      <c r="GA57" s="44"/>
      <c r="GB57" s="44"/>
      <c r="GC57" s="11"/>
    </row>
    <row r="58" spans="1:185" x14ac:dyDescent="0.25">
      <c r="A58" s="4">
        <v>419</v>
      </c>
      <c r="B58" s="4" t="s">
        <v>152</v>
      </c>
      <c r="C58" s="1" t="s">
        <v>153</v>
      </c>
      <c r="D58" s="5">
        <v>0.47</v>
      </c>
      <c r="E58" s="5">
        <v>2</v>
      </c>
      <c r="F58" s="62">
        <f t="shared" si="0"/>
        <v>49.900000000000006</v>
      </c>
      <c r="G58" s="5">
        <v>210</v>
      </c>
      <c r="H58" s="5">
        <v>50</v>
      </c>
      <c r="I58" s="5">
        <v>81.400000000000006</v>
      </c>
      <c r="J58" s="5">
        <v>4.4000000000000004</v>
      </c>
      <c r="K58" s="5">
        <v>0.3</v>
      </c>
      <c r="L58" s="5">
        <v>3.2</v>
      </c>
      <c r="M58" s="5">
        <v>8.4</v>
      </c>
      <c r="N58" s="5">
        <v>2.2000000000000002</v>
      </c>
      <c r="O58" s="5">
        <v>273</v>
      </c>
      <c r="P58" s="5">
        <v>5.5</v>
      </c>
      <c r="Q58" s="5">
        <v>47</v>
      </c>
      <c r="R58" s="5">
        <v>102</v>
      </c>
      <c r="S58" s="5">
        <v>139</v>
      </c>
      <c r="T58" s="5">
        <v>9</v>
      </c>
      <c r="U58" s="5">
        <v>0.57999999999999996</v>
      </c>
      <c r="V58" s="5">
        <v>0.45</v>
      </c>
      <c r="W58" s="62">
        <f t="shared" si="1"/>
        <v>505</v>
      </c>
      <c r="X58" s="5">
        <v>505</v>
      </c>
      <c r="Y58" s="5">
        <v>252</v>
      </c>
      <c r="Z58" s="5">
        <v>0</v>
      </c>
      <c r="AA58" s="5">
        <v>3030</v>
      </c>
      <c r="AB58" s="5">
        <v>0.08</v>
      </c>
      <c r="AC58" s="5">
        <v>0.21</v>
      </c>
      <c r="AD58" s="6">
        <v>1.2</v>
      </c>
      <c r="AE58" s="36">
        <v>0.7</v>
      </c>
      <c r="AF58" s="38">
        <v>28</v>
      </c>
      <c r="AG58" s="38">
        <v>0.4</v>
      </c>
      <c r="AH58" s="38">
        <v>59</v>
      </c>
      <c r="AI58" s="38">
        <v>59</v>
      </c>
      <c r="AJ58" s="38">
        <v>0</v>
      </c>
      <c r="AK58" s="38">
        <v>30</v>
      </c>
      <c r="AL58" s="38">
        <v>0</v>
      </c>
      <c r="AM58" s="38">
        <v>0.06</v>
      </c>
      <c r="AN58" s="38">
        <v>0.03</v>
      </c>
      <c r="AO58" s="38">
        <v>0.19</v>
      </c>
      <c r="AP58" s="38">
        <v>0.18</v>
      </c>
      <c r="AQ58" s="38">
        <v>0</v>
      </c>
      <c r="FF58" s="47"/>
      <c r="FG58" s="44"/>
      <c r="FH58" s="44"/>
      <c r="FI58" s="44"/>
      <c r="FJ58" s="44"/>
      <c r="FK58" s="44"/>
      <c r="FL58" s="44"/>
      <c r="FM58" s="44"/>
      <c r="FN58" s="44"/>
      <c r="FO58" s="44"/>
      <c r="FP58" s="44"/>
      <c r="FQ58" s="44"/>
      <c r="FR58" s="44"/>
      <c r="FS58" s="44"/>
      <c r="FT58" s="44"/>
      <c r="FU58" s="44"/>
      <c r="FV58" s="44"/>
      <c r="FW58" s="44"/>
      <c r="FX58" s="44"/>
      <c r="FY58" s="44"/>
      <c r="FZ58" s="44"/>
      <c r="GA58" s="44"/>
      <c r="GB58" s="44"/>
      <c r="GC58" s="11"/>
    </row>
    <row r="59" spans="1:185" x14ac:dyDescent="0.25">
      <c r="A59" s="4">
        <v>420</v>
      </c>
      <c r="B59" s="4" t="s">
        <v>154</v>
      </c>
      <c r="C59" s="1" t="s">
        <v>155</v>
      </c>
      <c r="D59" s="5">
        <v>1</v>
      </c>
      <c r="E59" s="5">
        <v>2</v>
      </c>
      <c r="F59" s="62">
        <f t="shared" si="0"/>
        <v>47.900000000000006</v>
      </c>
      <c r="G59" s="5">
        <v>203</v>
      </c>
      <c r="H59" s="5">
        <v>48</v>
      </c>
      <c r="I59" s="5">
        <v>85.9</v>
      </c>
      <c r="J59" s="5">
        <v>3.2</v>
      </c>
      <c r="K59" s="5">
        <v>0.5</v>
      </c>
      <c r="L59" s="5">
        <v>6.1</v>
      </c>
      <c r="M59" s="5">
        <v>3.1</v>
      </c>
      <c r="N59" s="5">
        <v>1.2</v>
      </c>
      <c r="O59" s="5">
        <v>21</v>
      </c>
      <c r="P59" s="5">
        <v>0.3</v>
      </c>
      <c r="Q59" s="5">
        <v>12</v>
      </c>
      <c r="R59" s="5">
        <v>129</v>
      </c>
      <c r="S59" s="5">
        <v>218</v>
      </c>
      <c r="T59" s="5">
        <v>8</v>
      </c>
      <c r="U59" s="5">
        <v>0.17</v>
      </c>
      <c r="V59" s="5">
        <v>0</v>
      </c>
      <c r="W59" s="62">
        <f t="shared" si="1"/>
        <v>0</v>
      </c>
      <c r="X59" s="5">
        <v>0</v>
      </c>
      <c r="Y59" s="5">
        <v>0</v>
      </c>
      <c r="Z59" s="5">
        <v>0</v>
      </c>
      <c r="AA59" s="5">
        <v>0</v>
      </c>
      <c r="AB59" s="5">
        <v>0.09</v>
      </c>
      <c r="AC59" s="5">
        <v>0.36</v>
      </c>
      <c r="AD59" s="6">
        <v>0.6</v>
      </c>
      <c r="AE59" s="36">
        <v>0</v>
      </c>
      <c r="AF59" s="38">
        <v>0</v>
      </c>
      <c r="AG59" s="38">
        <v>7.0000000000000007E-2</v>
      </c>
      <c r="AH59" s="38">
        <v>16</v>
      </c>
      <c r="AI59" s="38">
        <v>16</v>
      </c>
      <c r="AJ59" s="38">
        <v>0</v>
      </c>
      <c r="AK59" s="38">
        <v>0</v>
      </c>
      <c r="AL59" s="38">
        <v>0</v>
      </c>
      <c r="AM59" s="38">
        <v>0</v>
      </c>
      <c r="AN59" s="38">
        <v>0</v>
      </c>
      <c r="AO59" s="38">
        <v>0</v>
      </c>
      <c r="AP59" s="38">
        <v>0</v>
      </c>
      <c r="AQ59" s="38">
        <v>0</v>
      </c>
      <c r="FF59" s="47"/>
      <c r="FG59" s="44"/>
      <c r="FH59" s="44"/>
      <c r="FI59" s="44"/>
      <c r="FJ59" s="44"/>
      <c r="FK59" s="44"/>
      <c r="FL59" s="44"/>
      <c r="FM59" s="44"/>
      <c r="FN59" s="44"/>
      <c r="FO59" s="44"/>
      <c r="FP59" s="44"/>
      <c r="FQ59" s="44"/>
      <c r="FR59" s="44"/>
      <c r="FS59" s="44"/>
      <c r="FT59" s="44"/>
      <c r="FU59" s="44"/>
      <c r="FV59" s="44"/>
      <c r="FW59" s="44"/>
      <c r="FX59" s="44"/>
      <c r="FY59" s="44"/>
      <c r="FZ59" s="44"/>
      <c r="GA59" s="44"/>
      <c r="GB59" s="44"/>
      <c r="GC59" s="11"/>
    </row>
    <row r="60" spans="1:185" ht="30" x14ac:dyDescent="0.25">
      <c r="A60" s="4">
        <v>421</v>
      </c>
      <c r="B60" s="4" t="s">
        <v>156</v>
      </c>
      <c r="C60" s="1" t="s">
        <v>157</v>
      </c>
      <c r="D60" s="5">
        <v>0.8</v>
      </c>
      <c r="E60" s="5">
        <v>2</v>
      </c>
      <c r="F60" s="62">
        <f t="shared" si="0"/>
        <v>362.81000000000006</v>
      </c>
      <c r="G60" s="5">
        <v>1456</v>
      </c>
      <c r="H60" s="5">
        <f>G60/4.184</f>
        <v>347.9923518164436</v>
      </c>
      <c r="I60" s="5">
        <v>8.9700000000000006</v>
      </c>
      <c r="J60" s="5">
        <v>10.96</v>
      </c>
      <c r="K60" s="5">
        <v>5.43</v>
      </c>
      <c r="L60" s="5">
        <v>61.78</v>
      </c>
      <c r="M60" s="2">
        <v>11.49</v>
      </c>
      <c r="N60" s="5">
        <v>1.37</v>
      </c>
      <c r="O60" s="5">
        <v>25.982500000000002</v>
      </c>
      <c r="P60" s="5">
        <v>4.8149999999999995</v>
      </c>
      <c r="Q60" s="5">
        <v>74.399999999999991</v>
      </c>
      <c r="R60" s="5">
        <v>260.10000000000002</v>
      </c>
      <c r="S60" s="5">
        <v>182.5</v>
      </c>
      <c r="T60" s="5">
        <v>3.0825000000000005</v>
      </c>
      <c r="U60" s="5">
        <v>2.0699999999999998</v>
      </c>
      <c r="V60" s="5">
        <v>0.51300000000000001</v>
      </c>
      <c r="W60" s="62">
        <f t="shared" si="1"/>
        <v>4.2344999999999997</v>
      </c>
      <c r="X60" s="5">
        <v>263.7</v>
      </c>
      <c r="Y60" s="5">
        <v>0</v>
      </c>
      <c r="Z60" s="5">
        <v>0</v>
      </c>
      <c r="AA60" s="5">
        <v>25.407</v>
      </c>
      <c r="AB60" s="5">
        <v>0.16250000000000001</v>
      </c>
      <c r="AC60" s="5">
        <v>0.13</v>
      </c>
      <c r="AD60" s="6">
        <v>0.55900000000000005</v>
      </c>
      <c r="AE60" s="36">
        <v>0</v>
      </c>
      <c r="AF60" s="38">
        <v>0.13</v>
      </c>
      <c r="AG60" s="38">
        <v>0.17550000000000002</v>
      </c>
      <c r="AH60" s="38">
        <v>18.055</v>
      </c>
      <c r="AI60" s="38">
        <v>0</v>
      </c>
      <c r="AJ60" s="38">
        <v>0</v>
      </c>
      <c r="AK60" s="38">
        <v>0</v>
      </c>
      <c r="AL60" s="38">
        <v>0</v>
      </c>
      <c r="AM60" s="38">
        <v>0.88</v>
      </c>
      <c r="AN60" s="38">
        <v>1.05</v>
      </c>
      <c r="AO60" s="38">
        <v>1.98</v>
      </c>
      <c r="AP60" s="38">
        <v>0.18</v>
      </c>
      <c r="AQ60" s="38">
        <v>0.14000000000000001</v>
      </c>
      <c r="FF60" s="47"/>
      <c r="FG60" s="44"/>
      <c r="FH60" s="44"/>
      <c r="FI60" s="44"/>
      <c r="FJ60" s="44"/>
      <c r="FK60" s="44"/>
      <c r="FL60" s="44"/>
      <c r="FM60" s="44"/>
      <c r="FN60" s="44"/>
      <c r="FO60" s="44"/>
      <c r="FP60" s="44"/>
      <c r="FQ60" s="44"/>
      <c r="FR60" s="44"/>
      <c r="FS60" s="44"/>
      <c r="FT60" s="44"/>
      <c r="FU60" s="44"/>
      <c r="FV60" s="44"/>
      <c r="FW60" s="44"/>
      <c r="FX60" s="44"/>
      <c r="FY60" s="44"/>
      <c r="FZ60" s="44"/>
      <c r="GA60" s="44"/>
      <c r="GB60" s="44"/>
      <c r="GC60" s="11"/>
    </row>
    <row r="61" spans="1:185" x14ac:dyDescent="0.25">
      <c r="A61" s="4">
        <v>422</v>
      </c>
      <c r="B61" s="4" t="s">
        <v>158</v>
      </c>
      <c r="C61" s="1" t="s">
        <v>159</v>
      </c>
      <c r="D61" s="5">
        <v>0.89</v>
      </c>
      <c r="E61" s="5">
        <v>2</v>
      </c>
      <c r="F61" s="62">
        <f t="shared" si="0"/>
        <v>37.300000000000004</v>
      </c>
      <c r="G61" s="5">
        <v>158</v>
      </c>
      <c r="H61" s="5">
        <v>37</v>
      </c>
      <c r="I61" s="5">
        <v>89.3</v>
      </c>
      <c r="J61" s="5">
        <v>1.1000000000000001</v>
      </c>
      <c r="K61" s="5">
        <v>0.1</v>
      </c>
      <c r="L61" s="5">
        <v>7.1</v>
      </c>
      <c r="M61" s="5">
        <v>1.8</v>
      </c>
      <c r="N61" s="5">
        <v>0.6</v>
      </c>
      <c r="O61" s="5">
        <v>25</v>
      </c>
      <c r="P61" s="5">
        <v>0.7</v>
      </c>
      <c r="Q61" s="5">
        <v>12</v>
      </c>
      <c r="R61" s="5">
        <v>44</v>
      </c>
      <c r="S61" s="5">
        <v>162</v>
      </c>
      <c r="T61" s="5">
        <v>10</v>
      </c>
      <c r="U61" s="5">
        <v>0.28000000000000003</v>
      </c>
      <c r="V61" s="5">
        <v>0.14000000000000001</v>
      </c>
      <c r="W61" s="62">
        <f t="shared" si="1"/>
        <v>0</v>
      </c>
      <c r="X61" s="5">
        <v>0</v>
      </c>
      <c r="Y61" s="5">
        <v>0</v>
      </c>
      <c r="Z61" s="5">
        <v>0</v>
      </c>
      <c r="AA61" s="5">
        <v>0</v>
      </c>
      <c r="AB61" s="5">
        <v>0.02</v>
      </c>
      <c r="AC61" s="5">
        <v>0.04</v>
      </c>
      <c r="AD61" s="6">
        <v>0.4</v>
      </c>
      <c r="AE61" s="36">
        <v>0.2</v>
      </c>
      <c r="AF61" s="38">
        <v>13</v>
      </c>
      <c r="AG61" s="38">
        <v>0.08</v>
      </c>
      <c r="AH61" s="38">
        <v>17</v>
      </c>
      <c r="AI61" s="38">
        <v>17</v>
      </c>
      <c r="AJ61" s="38">
        <v>0</v>
      </c>
      <c r="AK61" s="38">
        <v>11</v>
      </c>
      <c r="AL61" s="38">
        <v>0</v>
      </c>
      <c r="AM61" s="38">
        <v>0.03</v>
      </c>
      <c r="AN61" s="38">
        <v>0.01</v>
      </c>
      <c r="AO61" s="38">
        <v>0.05</v>
      </c>
      <c r="AP61" s="38">
        <v>0.04</v>
      </c>
      <c r="AQ61" s="38">
        <v>0</v>
      </c>
      <c r="FF61" s="47"/>
      <c r="FG61" s="44"/>
      <c r="FH61" s="44"/>
      <c r="FI61" s="44"/>
      <c r="FJ61" s="44"/>
      <c r="FK61" s="44"/>
      <c r="FL61" s="44"/>
      <c r="FM61" s="44"/>
      <c r="FN61" s="44"/>
      <c r="FO61" s="44"/>
      <c r="FP61" s="44"/>
      <c r="FQ61" s="44"/>
      <c r="FR61" s="44"/>
      <c r="FS61" s="44"/>
      <c r="FT61" s="44"/>
      <c r="FU61" s="44"/>
      <c r="FV61" s="44"/>
      <c r="FW61" s="44"/>
      <c r="FX61" s="44"/>
      <c r="FY61" s="44"/>
      <c r="FZ61" s="44"/>
      <c r="GA61" s="44"/>
      <c r="GB61" s="44"/>
      <c r="GC61" s="11"/>
    </row>
    <row r="62" spans="1:185" x14ac:dyDescent="0.25">
      <c r="A62" s="4">
        <v>423</v>
      </c>
      <c r="B62" s="4" t="s">
        <v>160</v>
      </c>
      <c r="C62" s="1" t="s">
        <v>161</v>
      </c>
      <c r="D62" s="5">
        <v>0.87</v>
      </c>
      <c r="E62" s="5">
        <v>2</v>
      </c>
      <c r="F62" s="62">
        <f t="shared" si="0"/>
        <v>45.699999999999996</v>
      </c>
      <c r="G62" s="5">
        <v>193</v>
      </c>
      <c r="H62" s="5">
        <v>46</v>
      </c>
      <c r="I62" s="5">
        <v>87</v>
      </c>
      <c r="J62" s="5">
        <v>1.4</v>
      </c>
      <c r="K62" s="5">
        <v>0.1</v>
      </c>
      <c r="L62" s="5">
        <v>8.6999999999999993</v>
      </c>
      <c r="M62" s="5">
        <v>2.2000000000000002</v>
      </c>
      <c r="N62" s="5">
        <v>0.7</v>
      </c>
      <c r="O62" s="5">
        <v>30</v>
      </c>
      <c r="P62" s="5">
        <v>0.8</v>
      </c>
      <c r="Q62" s="5">
        <v>15</v>
      </c>
      <c r="R62" s="5">
        <v>53</v>
      </c>
      <c r="S62" s="5">
        <v>197</v>
      </c>
      <c r="T62" s="5">
        <v>12</v>
      </c>
      <c r="U62" s="5">
        <v>0.35</v>
      </c>
      <c r="V62" s="5">
        <v>0.17</v>
      </c>
      <c r="W62" s="62">
        <f t="shared" si="1"/>
        <v>0</v>
      </c>
      <c r="X62" s="5">
        <v>0</v>
      </c>
      <c r="Y62" s="5">
        <v>0</v>
      </c>
      <c r="Z62" s="5">
        <v>0</v>
      </c>
      <c r="AA62" s="5">
        <v>0</v>
      </c>
      <c r="AB62" s="5">
        <v>0.02</v>
      </c>
      <c r="AC62" s="5">
        <v>0.05</v>
      </c>
      <c r="AD62" s="6">
        <v>0.5</v>
      </c>
      <c r="AE62" s="36">
        <v>0.2</v>
      </c>
      <c r="AF62" s="38">
        <v>16</v>
      </c>
      <c r="AG62" s="38">
        <v>0.08</v>
      </c>
      <c r="AH62" s="38">
        <v>14</v>
      </c>
      <c r="AI62" s="38">
        <v>14</v>
      </c>
      <c r="AJ62" s="38">
        <v>0</v>
      </c>
      <c r="AK62" s="38">
        <v>12</v>
      </c>
      <c r="AL62" s="38">
        <v>0</v>
      </c>
      <c r="AM62" s="38">
        <v>0.03</v>
      </c>
      <c r="AN62" s="38">
        <v>0.02</v>
      </c>
      <c r="AO62" s="38">
        <v>0.06</v>
      </c>
      <c r="AP62" s="38">
        <v>0.05</v>
      </c>
      <c r="AQ62" s="38">
        <v>0</v>
      </c>
      <c r="FF62" s="47"/>
      <c r="FG62" s="44"/>
      <c r="FH62" s="44"/>
      <c r="FI62" s="44"/>
      <c r="FJ62" s="44"/>
      <c r="FK62" s="44"/>
      <c r="FL62" s="44"/>
      <c r="FM62" s="44"/>
      <c r="FN62" s="44"/>
      <c r="FO62" s="44"/>
      <c r="FP62" s="44"/>
      <c r="FQ62" s="44"/>
      <c r="FR62" s="44"/>
      <c r="FS62" s="44"/>
      <c r="FT62" s="44"/>
      <c r="FU62" s="44"/>
      <c r="FV62" s="44"/>
      <c r="FW62" s="44"/>
      <c r="FX62" s="44"/>
      <c r="FY62" s="44"/>
      <c r="FZ62" s="44"/>
      <c r="GA62" s="44"/>
      <c r="GB62" s="44"/>
      <c r="GC62" s="11"/>
    </row>
    <row r="63" spans="1:185" x14ac:dyDescent="0.25">
      <c r="A63" s="4">
        <v>424</v>
      </c>
      <c r="B63" s="4" t="s">
        <v>162</v>
      </c>
      <c r="C63" s="1" t="s">
        <v>163</v>
      </c>
      <c r="D63" s="5">
        <v>0.87</v>
      </c>
      <c r="E63" s="5">
        <v>2</v>
      </c>
      <c r="F63" s="62">
        <f t="shared" si="0"/>
        <v>45.699999999999996</v>
      </c>
      <c r="G63" s="5">
        <v>193</v>
      </c>
      <c r="H63" s="5">
        <v>46</v>
      </c>
      <c r="I63" s="5">
        <v>87</v>
      </c>
      <c r="J63" s="5">
        <v>1.4</v>
      </c>
      <c r="K63" s="5">
        <v>0.1</v>
      </c>
      <c r="L63" s="5">
        <v>8.6999999999999993</v>
      </c>
      <c r="M63" s="5">
        <v>2.2000000000000002</v>
      </c>
      <c r="N63" s="5">
        <v>0.7</v>
      </c>
      <c r="O63" s="5">
        <v>30</v>
      </c>
      <c r="P63" s="5">
        <v>0.8</v>
      </c>
      <c r="Q63" s="5">
        <v>15</v>
      </c>
      <c r="R63" s="5">
        <v>53</v>
      </c>
      <c r="S63" s="5">
        <v>197</v>
      </c>
      <c r="T63" s="5">
        <v>12</v>
      </c>
      <c r="U63" s="5">
        <v>0.35</v>
      </c>
      <c r="V63" s="5">
        <v>0.17</v>
      </c>
      <c r="W63" s="62">
        <f t="shared" si="1"/>
        <v>0</v>
      </c>
      <c r="X63" s="5">
        <v>0</v>
      </c>
      <c r="Y63" s="5">
        <v>0</v>
      </c>
      <c r="Z63" s="5">
        <v>0</v>
      </c>
      <c r="AA63" s="5">
        <v>0</v>
      </c>
      <c r="AB63" s="5">
        <v>0.02</v>
      </c>
      <c r="AC63" s="5">
        <v>0.05</v>
      </c>
      <c r="AD63" s="6">
        <v>0.5</v>
      </c>
      <c r="AE63" s="36">
        <v>0.2</v>
      </c>
      <c r="AF63" s="38">
        <v>16</v>
      </c>
      <c r="AG63" s="38">
        <v>0.08</v>
      </c>
      <c r="AH63" s="38">
        <v>14</v>
      </c>
      <c r="AI63" s="38">
        <v>14</v>
      </c>
      <c r="AJ63" s="38">
        <v>0</v>
      </c>
      <c r="AK63" s="38">
        <v>12</v>
      </c>
      <c r="AL63" s="38">
        <v>0</v>
      </c>
      <c r="AM63" s="38">
        <v>0.03</v>
      </c>
      <c r="AN63" s="38">
        <v>0.02</v>
      </c>
      <c r="AO63" s="38">
        <v>0.06</v>
      </c>
      <c r="AP63" s="38">
        <v>0.05</v>
      </c>
      <c r="AQ63" s="38">
        <v>0</v>
      </c>
      <c r="FF63" s="47"/>
      <c r="FG63" s="44"/>
      <c r="FH63" s="44"/>
      <c r="FI63" s="44"/>
      <c r="FJ63" s="44"/>
      <c r="FK63" s="44"/>
      <c r="FL63" s="44"/>
      <c r="FM63" s="44"/>
      <c r="FN63" s="44"/>
      <c r="FO63" s="44"/>
      <c r="FP63" s="44"/>
      <c r="FQ63" s="44"/>
      <c r="FR63" s="44"/>
      <c r="FS63" s="44"/>
      <c r="FT63" s="44"/>
      <c r="FU63" s="44"/>
      <c r="FV63" s="44"/>
      <c r="FW63" s="44"/>
      <c r="FX63" s="44"/>
      <c r="FY63" s="44"/>
      <c r="FZ63" s="44"/>
      <c r="GA63" s="44"/>
      <c r="GB63" s="44"/>
      <c r="GC63" s="11"/>
    </row>
    <row r="64" spans="1:185" x14ac:dyDescent="0.25">
      <c r="A64" s="4">
        <v>425</v>
      </c>
      <c r="B64" s="4" t="s">
        <v>164</v>
      </c>
      <c r="C64" s="1" t="s">
        <v>165</v>
      </c>
      <c r="D64" s="5">
        <v>0.95</v>
      </c>
      <c r="E64" s="5">
        <v>2</v>
      </c>
      <c r="F64" s="62">
        <f t="shared" si="0"/>
        <v>41.9</v>
      </c>
      <c r="G64" s="5">
        <v>175</v>
      </c>
      <c r="H64" s="5">
        <v>42</v>
      </c>
      <c r="I64" s="5">
        <v>85.8</v>
      </c>
      <c r="J64" s="5">
        <v>3.5</v>
      </c>
      <c r="K64" s="5">
        <v>0.3</v>
      </c>
      <c r="L64" s="5">
        <v>3.9</v>
      </c>
      <c r="M64" s="5">
        <v>4.8</v>
      </c>
      <c r="N64" s="5">
        <v>1.8</v>
      </c>
      <c r="O64" s="5">
        <v>217</v>
      </c>
      <c r="P64" s="5">
        <v>2</v>
      </c>
      <c r="Q64" s="5">
        <v>17</v>
      </c>
      <c r="R64" s="5">
        <v>47</v>
      </c>
      <c r="S64" s="5">
        <v>949</v>
      </c>
      <c r="T64" s="5">
        <v>53</v>
      </c>
      <c r="U64" s="5">
        <v>1.06</v>
      </c>
      <c r="V64" s="5">
        <v>0.16</v>
      </c>
      <c r="W64" s="62">
        <f t="shared" si="1"/>
        <v>625</v>
      </c>
      <c r="X64" s="5">
        <v>626</v>
      </c>
      <c r="Y64" s="5">
        <v>313</v>
      </c>
      <c r="Z64" s="5">
        <v>0</v>
      </c>
      <c r="AA64" s="5">
        <v>3750</v>
      </c>
      <c r="AB64" s="5">
        <v>0.18</v>
      </c>
      <c r="AC64" s="5">
        <v>0.25</v>
      </c>
      <c r="AD64" s="6">
        <v>1.6</v>
      </c>
      <c r="AE64" s="36">
        <v>0.9</v>
      </c>
      <c r="AF64" s="38">
        <v>44</v>
      </c>
      <c r="AG64" s="38">
        <v>0.14000000000000001</v>
      </c>
      <c r="AH64" s="38">
        <v>100</v>
      </c>
      <c r="AI64" s="38">
        <v>100</v>
      </c>
      <c r="AJ64" s="38">
        <v>0</v>
      </c>
      <c r="AK64" s="38">
        <v>163</v>
      </c>
      <c r="AL64" s="38">
        <v>0</v>
      </c>
      <c r="AM64" s="38">
        <v>0.1</v>
      </c>
      <c r="AN64" s="38">
        <v>0.01</v>
      </c>
      <c r="AO64" s="38">
        <v>0.13</v>
      </c>
      <c r="AP64" s="38">
        <v>0.06</v>
      </c>
      <c r="AQ64" s="38">
        <v>7.0000000000000007E-2</v>
      </c>
      <c r="FF64" s="47"/>
      <c r="FG64" s="44"/>
      <c r="FH64" s="44"/>
      <c r="FI64" s="44"/>
      <c r="FJ64" s="44"/>
      <c r="FK64" s="44"/>
      <c r="FL64" s="44"/>
      <c r="FM64" s="44"/>
      <c r="FN64" s="44"/>
      <c r="FO64" s="44"/>
      <c r="FP64" s="44"/>
      <c r="FQ64" s="44"/>
      <c r="FR64" s="44"/>
      <c r="FS64" s="44"/>
      <c r="FT64" s="44"/>
      <c r="FU64" s="44"/>
      <c r="FV64" s="44"/>
      <c r="FW64" s="44"/>
      <c r="FX64" s="44"/>
      <c r="FY64" s="44"/>
      <c r="FZ64" s="44"/>
      <c r="GA64" s="44"/>
      <c r="GB64" s="44"/>
      <c r="GC64" s="11"/>
    </row>
    <row r="65" spans="1:187" x14ac:dyDescent="0.25">
      <c r="A65" s="1">
        <v>426</v>
      </c>
      <c r="B65" s="1" t="s">
        <v>166</v>
      </c>
      <c r="C65" s="1" t="s">
        <v>167</v>
      </c>
      <c r="D65" s="7">
        <v>0.8</v>
      </c>
      <c r="E65" s="5">
        <v>2</v>
      </c>
      <c r="F65" s="62">
        <f t="shared" si="0"/>
        <v>39.5</v>
      </c>
      <c r="G65" s="7">
        <v>165</v>
      </c>
      <c r="H65" s="7">
        <v>39</v>
      </c>
      <c r="I65" s="6">
        <v>88.5</v>
      </c>
      <c r="J65" s="7">
        <v>1</v>
      </c>
      <c r="K65" s="7">
        <v>0.5</v>
      </c>
      <c r="L65" s="7">
        <v>6.4</v>
      </c>
      <c r="M65" s="7">
        <v>2.7</v>
      </c>
      <c r="N65" s="7">
        <v>0.8</v>
      </c>
      <c r="O65" s="7">
        <v>32</v>
      </c>
      <c r="P65" s="7">
        <v>1</v>
      </c>
      <c r="Q65" s="7">
        <v>11</v>
      </c>
      <c r="R65" s="7">
        <v>26</v>
      </c>
      <c r="S65" s="7">
        <v>203</v>
      </c>
      <c r="T65" s="7">
        <v>11</v>
      </c>
      <c r="U65" s="7">
        <v>0.28000000000000003</v>
      </c>
      <c r="V65" s="7">
        <v>0.2</v>
      </c>
      <c r="W65" s="62">
        <f t="shared" si="1"/>
        <v>126.5</v>
      </c>
      <c r="X65" s="7">
        <v>126</v>
      </c>
      <c r="Y65" s="7">
        <v>63</v>
      </c>
      <c r="Z65" s="7">
        <v>0</v>
      </c>
      <c r="AA65" s="7">
        <v>759</v>
      </c>
      <c r="AB65" s="7">
        <v>0.11</v>
      </c>
      <c r="AC65" s="7">
        <v>0.14000000000000001</v>
      </c>
      <c r="AD65" s="7">
        <v>0.9</v>
      </c>
      <c r="AE65" s="38">
        <v>0.7</v>
      </c>
      <c r="AF65" s="38">
        <v>13</v>
      </c>
      <c r="AG65" s="38">
        <v>0.16</v>
      </c>
      <c r="AH65" s="38">
        <v>19</v>
      </c>
      <c r="AI65" s="38">
        <v>19</v>
      </c>
      <c r="AJ65" s="38">
        <v>0</v>
      </c>
      <c r="AK65" s="38">
        <v>129</v>
      </c>
      <c r="AL65" s="38">
        <v>0</v>
      </c>
      <c r="AM65" s="38">
        <v>0.11</v>
      </c>
      <c r="AN65" s="38">
        <v>0.02</v>
      </c>
      <c r="AO65" s="38">
        <v>0.24</v>
      </c>
      <c r="AP65" s="38">
        <v>0.19</v>
      </c>
      <c r="AQ65" s="38">
        <v>0.05</v>
      </c>
      <c r="FF65" s="47"/>
      <c r="FG65" s="44"/>
      <c r="FH65" s="44"/>
      <c r="FI65" s="44"/>
      <c r="FJ65" s="44"/>
      <c r="FK65" s="44"/>
      <c r="FL65" s="44"/>
      <c r="FM65" s="44"/>
      <c r="FN65" s="44"/>
      <c r="FO65" s="44"/>
      <c r="FP65" s="44"/>
      <c r="FQ65" s="44"/>
      <c r="FR65" s="44"/>
      <c r="FS65" s="44"/>
      <c r="FT65" s="44"/>
      <c r="FU65" s="44"/>
      <c r="FV65" s="44"/>
      <c r="FW65" s="44"/>
      <c r="FX65" s="44"/>
      <c r="FY65" s="44"/>
      <c r="FZ65" s="44"/>
      <c r="GA65" s="44"/>
      <c r="GB65" s="44"/>
      <c r="GC65" s="11"/>
    </row>
    <row r="66" spans="1:187" x14ac:dyDescent="0.25">
      <c r="A66" s="1">
        <v>427</v>
      </c>
      <c r="B66" s="1" t="s">
        <v>168</v>
      </c>
      <c r="C66" s="1" t="s">
        <v>169</v>
      </c>
      <c r="D66" s="7">
        <v>0.8</v>
      </c>
      <c r="E66" s="5">
        <v>2</v>
      </c>
      <c r="F66" s="62">
        <f t="shared" ref="F66:F129" si="2">($J66*4+$K66*9+$L66*4+$M66*2)</f>
        <v>55.499999999999993</v>
      </c>
      <c r="G66" s="7">
        <v>234</v>
      </c>
      <c r="H66" s="7">
        <v>56</v>
      </c>
      <c r="I66" s="6">
        <v>84.9</v>
      </c>
      <c r="J66" s="7">
        <v>2.2999999999999998</v>
      </c>
      <c r="K66" s="7">
        <v>0.9</v>
      </c>
      <c r="L66" s="7">
        <v>8.1</v>
      </c>
      <c r="M66" s="7">
        <v>2.9</v>
      </c>
      <c r="N66" s="7">
        <v>0.9</v>
      </c>
      <c r="O66" s="7">
        <v>25</v>
      </c>
      <c r="P66" s="7">
        <v>2.5</v>
      </c>
      <c r="Q66" s="7">
        <v>22</v>
      </c>
      <c r="R66" s="7">
        <v>58</v>
      </c>
      <c r="S66" s="7">
        <v>203</v>
      </c>
      <c r="T66" s="7">
        <v>11</v>
      </c>
      <c r="U66" s="7">
        <v>0.14000000000000001</v>
      </c>
      <c r="V66" s="7">
        <v>0.08</v>
      </c>
      <c r="W66" s="62">
        <f t="shared" ref="W66:W129" si="3">($Z66+($AA66/6))</f>
        <v>215</v>
      </c>
      <c r="X66" s="7">
        <v>214</v>
      </c>
      <c r="Y66" s="7">
        <v>107</v>
      </c>
      <c r="Z66" s="7">
        <v>0</v>
      </c>
      <c r="AA66" s="7">
        <v>1290</v>
      </c>
      <c r="AB66" s="7">
        <v>0.11</v>
      </c>
      <c r="AC66" s="7">
        <v>0.17</v>
      </c>
      <c r="AD66" s="7">
        <v>2.7</v>
      </c>
      <c r="AE66" s="38">
        <v>2.2000000000000002</v>
      </c>
      <c r="AF66" s="38">
        <v>29</v>
      </c>
      <c r="AG66" s="38">
        <v>0.38</v>
      </c>
      <c r="AH66" s="38">
        <v>19</v>
      </c>
      <c r="AI66" s="38">
        <v>19</v>
      </c>
      <c r="AJ66" s="38">
        <v>0</v>
      </c>
      <c r="AK66" s="38">
        <v>175</v>
      </c>
      <c r="AL66" s="38">
        <v>0</v>
      </c>
      <c r="AM66" s="38">
        <v>0.18</v>
      </c>
      <c r="AN66" s="38">
        <v>0.1</v>
      </c>
      <c r="AO66" s="38">
        <v>0.45</v>
      </c>
      <c r="AP66" s="38">
        <v>0.38</v>
      </c>
      <c r="AQ66" s="38">
        <v>0.08</v>
      </c>
      <c r="FF66" s="47"/>
      <c r="FG66" s="44"/>
      <c r="FH66" s="44"/>
      <c r="FI66" s="44"/>
      <c r="FJ66" s="44"/>
      <c r="FK66" s="44"/>
      <c r="FL66" s="44"/>
      <c r="FM66" s="44"/>
      <c r="FN66" s="44"/>
      <c r="FO66" s="44"/>
      <c r="FP66" s="44"/>
      <c r="FQ66" s="44"/>
      <c r="FR66" s="44"/>
      <c r="FS66" s="44"/>
      <c r="FT66" s="44"/>
      <c r="FU66" s="44"/>
      <c r="FV66" s="44"/>
      <c r="FW66" s="44"/>
      <c r="FX66" s="44"/>
      <c r="FY66" s="44"/>
      <c r="FZ66" s="44"/>
      <c r="GA66" s="44"/>
      <c r="GB66" s="44"/>
      <c r="GC66" s="11"/>
    </row>
    <row r="67" spans="1:187" s="4" customFormat="1" x14ac:dyDescent="0.25">
      <c r="A67" s="1">
        <v>428</v>
      </c>
      <c r="B67" s="1" t="s">
        <v>170</v>
      </c>
      <c r="C67" s="1" t="s">
        <v>171</v>
      </c>
      <c r="D67" s="7">
        <v>0.71</v>
      </c>
      <c r="E67" s="5">
        <v>2</v>
      </c>
      <c r="F67" s="62">
        <f t="shared" si="2"/>
        <v>29.9</v>
      </c>
      <c r="G67" s="7">
        <v>126</v>
      </c>
      <c r="H67" s="7">
        <v>30</v>
      </c>
      <c r="I67" s="6">
        <v>90.9</v>
      </c>
      <c r="J67" s="7">
        <v>0.9</v>
      </c>
      <c r="K67" s="7">
        <v>0.1</v>
      </c>
      <c r="L67" s="7">
        <v>5.3</v>
      </c>
      <c r="M67" s="7">
        <v>2.1</v>
      </c>
      <c r="N67" s="7">
        <v>0.6</v>
      </c>
      <c r="O67" s="7">
        <v>17</v>
      </c>
      <c r="P67" s="7">
        <v>0.9</v>
      </c>
      <c r="Q67" s="7">
        <v>14</v>
      </c>
      <c r="R67" s="7">
        <v>29</v>
      </c>
      <c r="S67" s="7">
        <v>248</v>
      </c>
      <c r="T67" s="7">
        <v>0</v>
      </c>
      <c r="U67" s="7">
        <v>0.26</v>
      </c>
      <c r="V67" s="7">
        <v>0.06</v>
      </c>
      <c r="W67" s="62">
        <f t="shared" si="3"/>
        <v>112.66666666666667</v>
      </c>
      <c r="X67" s="7">
        <v>113</v>
      </c>
      <c r="Y67" s="7">
        <v>56</v>
      </c>
      <c r="Z67" s="7">
        <v>0</v>
      </c>
      <c r="AA67" s="7">
        <v>676</v>
      </c>
      <c r="AB67" s="7">
        <v>0.04</v>
      </c>
      <c r="AC67" s="7">
        <v>0.02</v>
      </c>
      <c r="AD67" s="7">
        <v>0.5</v>
      </c>
      <c r="AE67" s="38">
        <v>0.4</v>
      </c>
      <c r="AF67" s="38">
        <v>8</v>
      </c>
      <c r="AG67" s="38">
        <v>0.2</v>
      </c>
      <c r="AH67" s="38">
        <v>5</v>
      </c>
      <c r="AI67" s="38">
        <v>5</v>
      </c>
      <c r="AJ67" s="38">
        <v>0</v>
      </c>
      <c r="AK67" s="38">
        <v>6</v>
      </c>
      <c r="AL67" s="38">
        <v>0</v>
      </c>
      <c r="AM67" s="38">
        <v>0.02</v>
      </c>
      <c r="AN67" s="38">
        <v>0.01</v>
      </c>
      <c r="AO67" s="38">
        <v>0.04</v>
      </c>
      <c r="AP67" s="38">
        <v>0.02</v>
      </c>
      <c r="AQ67" s="38">
        <v>0.03</v>
      </c>
      <c r="AR67" s="44"/>
      <c r="AS67" s="44"/>
      <c r="AT67" s="44"/>
      <c r="AU67" s="44"/>
      <c r="AV67" s="44"/>
      <c r="AW67" s="44"/>
      <c r="AX67" s="44"/>
      <c r="AY67" s="44"/>
      <c r="AZ67" s="44"/>
      <c r="BA67" s="44"/>
      <c r="BB67" s="44"/>
      <c r="BC67" s="44"/>
      <c r="BD67" s="44"/>
      <c r="BE67" s="44"/>
      <c r="BF67" s="44"/>
      <c r="BG67" s="44"/>
      <c r="BH67" s="44"/>
      <c r="BI67" s="44"/>
      <c r="BJ67" s="44"/>
      <c r="BK67" s="44"/>
      <c r="BL67" s="44"/>
      <c r="BM67" s="44"/>
      <c r="BN67" s="44"/>
      <c r="BO67" s="44"/>
      <c r="BP67" s="44"/>
      <c r="BQ67" s="44"/>
      <c r="BR67" s="44"/>
      <c r="BS67" s="44"/>
      <c r="BT67" s="44"/>
      <c r="BU67" s="44"/>
      <c r="BV67" s="44"/>
      <c r="BW67" s="44"/>
      <c r="BX67" s="44"/>
      <c r="BY67" s="44"/>
      <c r="BZ67" s="44"/>
      <c r="CA67" s="44"/>
      <c r="CB67" s="44"/>
      <c r="CC67" s="44"/>
      <c r="CD67" s="44"/>
      <c r="CE67" s="44"/>
      <c r="CF67" s="44"/>
      <c r="CG67" s="44"/>
      <c r="CH67" s="44"/>
      <c r="CI67" s="44"/>
      <c r="CJ67" s="44"/>
      <c r="CK67" s="44"/>
      <c r="CL67" s="44"/>
      <c r="CM67" s="44"/>
      <c r="CN67" s="44"/>
      <c r="CO67" s="44"/>
      <c r="CP67" s="44"/>
      <c r="CQ67" s="44"/>
      <c r="CR67" s="44"/>
      <c r="CS67" s="44"/>
      <c r="CT67" s="44"/>
      <c r="CU67" s="44"/>
      <c r="CV67" s="44"/>
      <c r="CW67" s="44"/>
      <c r="CX67" s="44"/>
      <c r="CY67" s="44"/>
      <c r="CZ67" s="44"/>
      <c r="DA67" s="44"/>
      <c r="DB67" s="44"/>
      <c r="DC67" s="44"/>
      <c r="DD67" s="44"/>
      <c r="DE67" s="44"/>
      <c r="DF67" s="44"/>
      <c r="DG67" s="44"/>
      <c r="DH67" s="44"/>
      <c r="DI67" s="44"/>
      <c r="DJ67" s="44"/>
      <c r="DK67" s="44"/>
      <c r="DL67" s="44"/>
      <c r="DM67" s="44"/>
      <c r="DN67" s="44"/>
      <c r="DO67" s="44"/>
      <c r="DP67" s="44"/>
      <c r="DQ67" s="44"/>
      <c r="DR67" s="44"/>
      <c r="DS67" s="44"/>
      <c r="DT67" s="44"/>
      <c r="DU67" s="44"/>
      <c r="DV67" s="44"/>
      <c r="DW67" s="44"/>
      <c r="DX67" s="44"/>
      <c r="DY67" s="44"/>
      <c r="DZ67" s="44"/>
      <c r="EA67" s="44"/>
      <c r="EB67" s="44"/>
      <c r="EC67" s="44"/>
      <c r="ED67" s="44"/>
      <c r="EE67" s="44"/>
      <c r="EF67" s="44"/>
      <c r="EG67" s="44"/>
      <c r="EH67" s="44"/>
      <c r="EI67" s="44"/>
      <c r="EJ67" s="44"/>
      <c r="EK67" s="44"/>
      <c r="EL67" s="44"/>
      <c r="EM67" s="44"/>
      <c r="EN67" s="44"/>
      <c r="EO67" s="44"/>
      <c r="EP67" s="44"/>
      <c r="EQ67" s="44"/>
      <c r="ER67" s="44"/>
      <c r="ES67" s="44"/>
      <c r="ET67" s="44"/>
      <c r="EU67" s="44"/>
      <c r="EV67" s="44"/>
      <c r="EW67" s="44"/>
      <c r="EX67" s="44"/>
      <c r="EY67" s="44"/>
      <c r="EZ67" s="44"/>
      <c r="FA67" s="44"/>
      <c r="FB67" s="1"/>
      <c r="FC67" s="1"/>
      <c r="FD67" s="1"/>
      <c r="FE67" s="1"/>
      <c r="FF67" s="47"/>
      <c r="FG67" s="44"/>
      <c r="FH67" s="44"/>
      <c r="FI67" s="44"/>
      <c r="FJ67" s="44"/>
      <c r="FK67" s="44"/>
      <c r="FL67" s="44"/>
      <c r="FM67" s="44"/>
      <c r="FN67" s="44"/>
      <c r="FO67" s="44"/>
      <c r="FP67" s="44"/>
      <c r="FQ67" s="44"/>
      <c r="FR67" s="44"/>
      <c r="FS67" s="44"/>
      <c r="FT67" s="44"/>
      <c r="FU67" s="44"/>
      <c r="FV67" s="44"/>
      <c r="FW67" s="44"/>
      <c r="FX67" s="44"/>
      <c r="FY67" s="44"/>
      <c r="FZ67" s="44"/>
      <c r="GA67" s="44"/>
      <c r="GB67" s="44"/>
      <c r="GC67" s="11"/>
      <c r="GD67" s="1"/>
      <c r="GE67" s="1"/>
    </row>
    <row r="68" spans="1:187" x14ac:dyDescent="0.25">
      <c r="A68" s="1">
        <v>429</v>
      </c>
      <c r="B68" s="1" t="s">
        <v>172</v>
      </c>
      <c r="C68" s="1" t="s">
        <v>173</v>
      </c>
      <c r="D68" s="7">
        <v>0.71</v>
      </c>
      <c r="E68" s="5">
        <v>2</v>
      </c>
      <c r="F68" s="62">
        <f t="shared" si="2"/>
        <v>29.9</v>
      </c>
      <c r="G68" s="7">
        <v>126</v>
      </c>
      <c r="H68" s="7">
        <v>30</v>
      </c>
      <c r="I68" s="6">
        <v>90.9</v>
      </c>
      <c r="J68" s="7">
        <v>0.9</v>
      </c>
      <c r="K68" s="7">
        <v>0.1</v>
      </c>
      <c r="L68" s="7">
        <v>5.3</v>
      </c>
      <c r="M68" s="7">
        <v>2.1</v>
      </c>
      <c r="N68" s="7">
        <v>0.6</v>
      </c>
      <c r="O68" s="7">
        <v>17</v>
      </c>
      <c r="P68" s="7">
        <v>0.9</v>
      </c>
      <c r="Q68" s="7">
        <v>14</v>
      </c>
      <c r="R68" s="7">
        <v>29</v>
      </c>
      <c r="S68" s="7">
        <v>248</v>
      </c>
      <c r="T68" s="7">
        <v>0</v>
      </c>
      <c r="U68" s="7">
        <v>0.26</v>
      </c>
      <c r="V68" s="7">
        <v>0.06</v>
      </c>
      <c r="W68" s="62">
        <f t="shared" si="3"/>
        <v>112.66666666666667</v>
      </c>
      <c r="X68" s="7">
        <v>113</v>
      </c>
      <c r="Y68" s="7">
        <v>56</v>
      </c>
      <c r="Z68" s="7">
        <v>0</v>
      </c>
      <c r="AA68" s="7">
        <v>676</v>
      </c>
      <c r="AB68" s="7">
        <v>0.04</v>
      </c>
      <c r="AC68" s="7">
        <v>0.02</v>
      </c>
      <c r="AD68" s="7">
        <v>0.5</v>
      </c>
      <c r="AE68" s="38">
        <v>0.4</v>
      </c>
      <c r="AF68" s="38">
        <v>8</v>
      </c>
      <c r="AG68" s="38">
        <v>0.2</v>
      </c>
      <c r="AH68" s="38">
        <v>5</v>
      </c>
      <c r="AI68" s="38">
        <v>5</v>
      </c>
      <c r="AJ68" s="38">
        <v>0</v>
      </c>
      <c r="AK68" s="38">
        <v>6</v>
      </c>
      <c r="AL68" s="38">
        <v>0</v>
      </c>
      <c r="AM68" s="38">
        <v>0.02</v>
      </c>
      <c r="AN68" s="38">
        <v>0.01</v>
      </c>
      <c r="AO68" s="38">
        <v>0.04</v>
      </c>
      <c r="AP68" s="38">
        <v>0.02</v>
      </c>
      <c r="AQ68" s="38">
        <v>0.03</v>
      </c>
      <c r="FF68" s="47"/>
      <c r="FG68" s="44"/>
      <c r="FH68" s="44"/>
      <c r="FI68" s="44"/>
      <c r="FJ68" s="44"/>
      <c r="FK68" s="44"/>
      <c r="FL68" s="44"/>
      <c r="FM68" s="44"/>
      <c r="FN68" s="44"/>
      <c r="FO68" s="44"/>
      <c r="FP68" s="44"/>
      <c r="FQ68" s="44"/>
      <c r="FR68" s="44"/>
      <c r="FS68" s="44"/>
      <c r="FT68" s="44"/>
      <c r="FU68" s="44"/>
      <c r="FV68" s="44"/>
      <c r="FW68" s="44"/>
      <c r="FX68" s="44"/>
      <c r="FY68" s="44"/>
      <c r="FZ68" s="44"/>
      <c r="GA68" s="44"/>
      <c r="GB68" s="44"/>
      <c r="GC68" s="11"/>
    </row>
    <row r="69" spans="1:187" x14ac:dyDescent="0.25">
      <c r="A69" s="1">
        <v>430</v>
      </c>
      <c r="B69" s="1" t="s">
        <v>174</v>
      </c>
      <c r="C69" s="1" t="s">
        <v>175</v>
      </c>
      <c r="D69" s="7">
        <v>0.73</v>
      </c>
      <c r="E69" s="5">
        <v>2</v>
      </c>
      <c r="F69" s="62">
        <f t="shared" si="2"/>
        <v>46.9</v>
      </c>
      <c r="G69" s="7">
        <v>197</v>
      </c>
      <c r="H69" s="7">
        <v>47</v>
      </c>
      <c r="I69" s="6">
        <v>86</v>
      </c>
      <c r="J69" s="7">
        <v>1.8</v>
      </c>
      <c r="K69" s="7">
        <v>0.3</v>
      </c>
      <c r="L69" s="7">
        <v>7.5</v>
      </c>
      <c r="M69" s="7">
        <v>3.5</v>
      </c>
      <c r="N69" s="7">
        <v>0.9</v>
      </c>
      <c r="O69" s="7">
        <v>16</v>
      </c>
      <c r="P69" s="7">
        <v>1.3</v>
      </c>
      <c r="Q69" s="7">
        <v>28</v>
      </c>
      <c r="R69" s="7">
        <v>39</v>
      </c>
      <c r="S69" s="7">
        <v>345</v>
      </c>
      <c r="T69" s="7">
        <v>2</v>
      </c>
      <c r="U69" s="7">
        <v>0.3</v>
      </c>
      <c r="V69" s="7">
        <v>0.22</v>
      </c>
      <c r="W69" s="62">
        <f t="shared" si="3"/>
        <v>92.5</v>
      </c>
      <c r="X69" s="7">
        <v>92</v>
      </c>
      <c r="Y69" s="7">
        <v>46</v>
      </c>
      <c r="Z69" s="7">
        <v>0</v>
      </c>
      <c r="AA69" s="7">
        <v>555</v>
      </c>
      <c r="AB69" s="7">
        <v>0.05</v>
      </c>
      <c r="AC69" s="7">
        <v>0.03</v>
      </c>
      <c r="AD69" s="7">
        <v>1.5</v>
      </c>
      <c r="AE69" s="38">
        <v>1.1000000000000001</v>
      </c>
      <c r="AF69" s="38">
        <v>26</v>
      </c>
      <c r="AG69" s="38">
        <v>0.28000000000000003</v>
      </c>
      <c r="AH69" s="38">
        <v>15</v>
      </c>
      <c r="AI69" s="38">
        <v>15</v>
      </c>
      <c r="AJ69" s="38">
        <v>0</v>
      </c>
      <c r="AK69" s="38">
        <v>132</v>
      </c>
      <c r="AL69" s="38">
        <v>0</v>
      </c>
      <c r="AM69" s="38">
        <v>0.05</v>
      </c>
      <c r="AN69" s="38">
        <v>0.01</v>
      </c>
      <c r="AO69" s="38">
        <v>0.17</v>
      </c>
      <c r="AP69" s="38">
        <v>0.15</v>
      </c>
      <c r="AQ69" s="38">
        <v>0.02</v>
      </c>
      <c r="FF69" s="47"/>
      <c r="FG69" s="44"/>
      <c r="FH69" s="44"/>
      <c r="FI69" s="44"/>
      <c r="FJ69" s="44"/>
      <c r="FK69" s="44"/>
      <c r="FL69" s="44"/>
      <c r="FM69" s="44"/>
      <c r="FN69" s="44"/>
      <c r="FO69" s="44"/>
      <c r="FP69" s="44"/>
      <c r="FQ69" s="44"/>
      <c r="FR69" s="44"/>
      <c r="FS69" s="44"/>
      <c r="FT69" s="44"/>
      <c r="FU69" s="44"/>
      <c r="FV69" s="44"/>
      <c r="FW69" s="44"/>
      <c r="FX69" s="44"/>
      <c r="FY69" s="44"/>
      <c r="FZ69" s="44"/>
      <c r="GA69" s="44"/>
      <c r="GB69" s="44"/>
      <c r="GC69" s="11"/>
    </row>
    <row r="70" spans="1:187" x14ac:dyDescent="0.25">
      <c r="A70" s="1">
        <v>431</v>
      </c>
      <c r="B70" s="1" t="s">
        <v>176</v>
      </c>
      <c r="C70" s="1" t="s">
        <v>177</v>
      </c>
      <c r="D70" s="7">
        <v>0.91</v>
      </c>
      <c r="E70" s="5">
        <v>2</v>
      </c>
      <c r="F70" s="62">
        <f t="shared" si="2"/>
        <v>22.6</v>
      </c>
      <c r="G70" s="7">
        <v>93</v>
      </c>
      <c r="H70" s="7">
        <v>22</v>
      </c>
      <c r="I70" s="6">
        <v>93.4</v>
      </c>
      <c r="J70" s="7">
        <v>1.1000000000000001</v>
      </c>
      <c r="K70" s="7">
        <v>0.2</v>
      </c>
      <c r="L70" s="7">
        <v>3.4</v>
      </c>
      <c r="M70" s="7">
        <v>1.4</v>
      </c>
      <c r="N70" s="7">
        <v>0.6</v>
      </c>
      <c r="O70" s="7">
        <v>14</v>
      </c>
      <c r="P70" s="7">
        <v>0.7</v>
      </c>
      <c r="Q70" s="7">
        <v>13</v>
      </c>
      <c r="R70" s="7">
        <v>33</v>
      </c>
      <c r="S70" s="7">
        <v>235</v>
      </c>
      <c r="T70" s="7">
        <v>13</v>
      </c>
      <c r="U70" s="7">
        <v>0.22</v>
      </c>
      <c r="V70" s="7">
        <v>0.06</v>
      </c>
      <c r="W70" s="62">
        <f t="shared" si="3"/>
        <v>87.833333333333329</v>
      </c>
      <c r="X70" s="7">
        <v>88</v>
      </c>
      <c r="Y70" s="7">
        <v>44</v>
      </c>
      <c r="Z70" s="7">
        <v>0</v>
      </c>
      <c r="AA70" s="7">
        <v>527</v>
      </c>
      <c r="AB70" s="7">
        <v>0.06</v>
      </c>
      <c r="AC70" s="7">
        <v>0.04</v>
      </c>
      <c r="AD70" s="7">
        <v>0.7</v>
      </c>
      <c r="AE70" s="38">
        <v>0.6</v>
      </c>
      <c r="AF70" s="38">
        <v>6</v>
      </c>
      <c r="AG70" s="38">
        <v>7.0000000000000007E-2</v>
      </c>
      <c r="AH70" s="38">
        <v>23</v>
      </c>
      <c r="AI70" s="38">
        <v>23</v>
      </c>
      <c r="AJ70" s="38">
        <v>0</v>
      </c>
      <c r="AK70" s="38">
        <v>28</v>
      </c>
      <c r="AL70" s="38">
        <v>0</v>
      </c>
      <c r="AM70" s="38">
        <v>0.03</v>
      </c>
      <c r="AN70" s="38">
        <v>0.02</v>
      </c>
      <c r="AO70" s="38">
        <v>0.08</v>
      </c>
      <c r="AP70" s="38">
        <v>7.0000000000000007E-2</v>
      </c>
      <c r="AQ70" s="38">
        <v>0.01</v>
      </c>
      <c r="FF70" s="47"/>
      <c r="FG70" s="44"/>
      <c r="FH70" s="44"/>
      <c r="FI70" s="44"/>
      <c r="FJ70" s="44"/>
      <c r="FK70" s="44"/>
      <c r="FL70" s="44"/>
      <c r="FM70" s="44"/>
      <c r="FN70" s="44"/>
      <c r="FO70" s="44"/>
      <c r="FP70" s="44"/>
      <c r="FQ70" s="44"/>
      <c r="FR70" s="44"/>
      <c r="FS70" s="44"/>
      <c r="FT70" s="44"/>
      <c r="FU70" s="44"/>
      <c r="FV70" s="44"/>
      <c r="FW70" s="44"/>
      <c r="FX70" s="44"/>
      <c r="FY70" s="44"/>
      <c r="FZ70" s="44"/>
      <c r="GA70" s="44"/>
      <c r="GB70" s="44"/>
      <c r="GC70" s="11"/>
    </row>
    <row r="71" spans="1:187" x14ac:dyDescent="0.25">
      <c r="A71" s="1">
        <v>432</v>
      </c>
      <c r="B71" s="1" t="s">
        <v>178</v>
      </c>
      <c r="C71" s="1" t="s">
        <v>179</v>
      </c>
      <c r="D71" s="7">
        <v>0.89</v>
      </c>
      <c r="E71" s="5">
        <v>2</v>
      </c>
      <c r="F71" s="62">
        <f t="shared" si="2"/>
        <v>28.6</v>
      </c>
      <c r="G71" s="7">
        <v>120</v>
      </c>
      <c r="H71" s="7">
        <v>28</v>
      </c>
      <c r="I71" s="6">
        <v>91.5</v>
      </c>
      <c r="J71" s="7">
        <v>1.4</v>
      </c>
      <c r="K71" s="7">
        <v>0.2</v>
      </c>
      <c r="L71" s="7">
        <v>4.4000000000000004</v>
      </c>
      <c r="M71" s="7">
        <v>1.8</v>
      </c>
      <c r="N71" s="7">
        <v>0.7</v>
      </c>
      <c r="O71" s="7">
        <v>17</v>
      </c>
      <c r="P71" s="7">
        <v>0.9</v>
      </c>
      <c r="Q71" s="7">
        <v>17</v>
      </c>
      <c r="R71" s="7">
        <v>42</v>
      </c>
      <c r="S71" s="7">
        <v>301</v>
      </c>
      <c r="T71" s="7">
        <v>16</v>
      </c>
      <c r="U71" s="7">
        <v>0.28999999999999998</v>
      </c>
      <c r="V71" s="7">
        <v>0.08</v>
      </c>
      <c r="W71" s="62">
        <f t="shared" si="3"/>
        <v>101.33333333333333</v>
      </c>
      <c r="X71" s="7">
        <v>101</v>
      </c>
      <c r="Y71" s="7">
        <v>51</v>
      </c>
      <c r="Z71" s="7">
        <v>0</v>
      </c>
      <c r="AA71" s="7">
        <v>608</v>
      </c>
      <c r="AB71" s="7">
        <v>7.0000000000000007E-2</v>
      </c>
      <c r="AC71" s="7">
        <v>0.05</v>
      </c>
      <c r="AD71" s="7">
        <v>0.8</v>
      </c>
      <c r="AE71" s="38">
        <v>0.7</v>
      </c>
      <c r="AF71" s="38">
        <v>8</v>
      </c>
      <c r="AG71" s="38">
        <v>0.08</v>
      </c>
      <c r="AH71" s="38">
        <v>20</v>
      </c>
      <c r="AI71" s="38">
        <v>20</v>
      </c>
      <c r="AJ71" s="38">
        <v>0</v>
      </c>
      <c r="AK71" s="38">
        <v>29</v>
      </c>
      <c r="AL71" s="38">
        <v>0</v>
      </c>
      <c r="AM71" s="38">
        <v>0.04</v>
      </c>
      <c r="AN71" s="38">
        <v>0.03</v>
      </c>
      <c r="AO71" s="38">
        <v>0.1</v>
      </c>
      <c r="AP71" s="38">
        <v>0.09</v>
      </c>
      <c r="AQ71" s="38">
        <v>0.01</v>
      </c>
      <c r="FF71" s="47"/>
      <c r="FG71" s="44"/>
      <c r="FH71" s="44"/>
      <c r="FI71" s="44"/>
      <c r="FJ71" s="44"/>
      <c r="FK71" s="44"/>
      <c r="FL71" s="44"/>
      <c r="FM71" s="44"/>
      <c r="FN71" s="44"/>
      <c r="FO71" s="44"/>
      <c r="FP71" s="44"/>
      <c r="FQ71" s="44"/>
      <c r="FR71" s="44"/>
      <c r="FS71" s="44"/>
      <c r="FT71" s="44"/>
      <c r="FU71" s="44"/>
      <c r="FV71" s="44"/>
      <c r="FW71" s="44"/>
      <c r="FX71" s="44"/>
      <c r="FY71" s="44"/>
      <c r="FZ71" s="44"/>
      <c r="GA71" s="44"/>
      <c r="GB71" s="44"/>
      <c r="GC71" s="11"/>
    </row>
    <row r="72" spans="1:187" x14ac:dyDescent="0.25">
      <c r="A72" s="1">
        <v>433</v>
      </c>
      <c r="B72" s="1" t="s">
        <v>180</v>
      </c>
      <c r="C72" s="1" t="s">
        <v>181</v>
      </c>
      <c r="D72" s="6">
        <v>0.89</v>
      </c>
      <c r="E72" s="5">
        <v>2</v>
      </c>
      <c r="F72" s="62">
        <f t="shared" si="2"/>
        <v>28.6</v>
      </c>
      <c r="G72" s="6">
        <v>120</v>
      </c>
      <c r="H72" s="6">
        <v>28</v>
      </c>
      <c r="I72" s="6">
        <v>91.5</v>
      </c>
      <c r="J72" s="6">
        <v>1.4</v>
      </c>
      <c r="K72" s="6">
        <v>0.2</v>
      </c>
      <c r="L72" s="6">
        <v>4.4000000000000004</v>
      </c>
      <c r="M72" s="6">
        <v>1.8</v>
      </c>
      <c r="N72" s="6">
        <v>0.7</v>
      </c>
      <c r="O72" s="6">
        <v>17</v>
      </c>
      <c r="P72" s="6">
        <v>0.9</v>
      </c>
      <c r="Q72" s="6">
        <v>17</v>
      </c>
      <c r="R72" s="6">
        <v>42</v>
      </c>
      <c r="S72" s="6">
        <v>301</v>
      </c>
      <c r="T72" s="6">
        <v>16</v>
      </c>
      <c r="U72" s="6">
        <v>0.28999999999999998</v>
      </c>
      <c r="V72" s="6">
        <v>0.08</v>
      </c>
      <c r="W72" s="62">
        <f t="shared" si="3"/>
        <v>101.33333333333333</v>
      </c>
      <c r="X72" s="6">
        <v>101</v>
      </c>
      <c r="Y72" s="6">
        <v>51</v>
      </c>
      <c r="Z72" s="6">
        <v>0</v>
      </c>
      <c r="AA72" s="6">
        <v>608</v>
      </c>
      <c r="AB72" s="6">
        <v>7.0000000000000007E-2</v>
      </c>
      <c r="AC72" s="6">
        <v>0.05</v>
      </c>
      <c r="AD72" s="6">
        <v>0.8</v>
      </c>
      <c r="AE72" s="38">
        <v>0.7</v>
      </c>
      <c r="AF72" s="38">
        <v>8</v>
      </c>
      <c r="AG72" s="38">
        <v>0.08</v>
      </c>
      <c r="AH72" s="38">
        <v>20</v>
      </c>
      <c r="AI72" s="38">
        <v>20</v>
      </c>
      <c r="AJ72" s="38">
        <v>0</v>
      </c>
      <c r="AK72" s="38">
        <v>29</v>
      </c>
      <c r="AL72" s="38">
        <v>0</v>
      </c>
      <c r="AM72" s="38">
        <v>0.04</v>
      </c>
      <c r="AN72" s="38">
        <v>0.03</v>
      </c>
      <c r="AO72" s="38">
        <v>0.1</v>
      </c>
      <c r="AP72" s="38">
        <v>0.09</v>
      </c>
      <c r="AQ72" s="38">
        <v>0.01</v>
      </c>
      <c r="FF72" s="47"/>
      <c r="FG72" s="44"/>
      <c r="FH72" s="44"/>
      <c r="FI72" s="44"/>
      <c r="FJ72" s="44"/>
      <c r="FK72" s="44"/>
      <c r="FL72" s="44"/>
      <c r="FM72" s="44"/>
      <c r="FN72" s="44"/>
      <c r="FO72" s="44"/>
      <c r="FP72" s="44"/>
      <c r="FQ72" s="44"/>
      <c r="FR72" s="44"/>
      <c r="FS72" s="44"/>
      <c r="FT72" s="44"/>
      <c r="FU72" s="44"/>
      <c r="FV72" s="44"/>
      <c r="FW72" s="44"/>
      <c r="FX72" s="44"/>
      <c r="FY72" s="44"/>
      <c r="FZ72" s="44"/>
      <c r="GA72" s="44"/>
      <c r="GB72" s="44"/>
      <c r="GC72" s="11"/>
    </row>
    <row r="73" spans="1:187" x14ac:dyDescent="0.25">
      <c r="A73" s="1">
        <v>434</v>
      </c>
      <c r="B73" s="1" t="s">
        <v>182</v>
      </c>
      <c r="C73" s="1" t="s">
        <v>183</v>
      </c>
      <c r="D73" s="7">
        <v>1</v>
      </c>
      <c r="E73" s="5">
        <v>2</v>
      </c>
      <c r="F73" s="62">
        <f t="shared" si="2"/>
        <v>42.900000000000006</v>
      </c>
      <c r="G73" s="7">
        <v>179</v>
      </c>
      <c r="H73" s="7">
        <v>43</v>
      </c>
      <c r="I73" s="6">
        <v>86.4</v>
      </c>
      <c r="J73" s="7">
        <v>2.5</v>
      </c>
      <c r="K73" s="7">
        <v>0.7</v>
      </c>
      <c r="L73" s="7">
        <v>4.5999999999999996</v>
      </c>
      <c r="M73" s="7">
        <v>4.0999999999999996</v>
      </c>
      <c r="N73" s="7">
        <v>1.7</v>
      </c>
      <c r="O73" s="7">
        <v>107</v>
      </c>
      <c r="P73" s="7">
        <v>1.1000000000000001</v>
      </c>
      <c r="Q73" s="7">
        <v>173</v>
      </c>
      <c r="R73" s="7">
        <v>29</v>
      </c>
      <c r="S73" s="7">
        <v>439</v>
      </c>
      <c r="T73" s="7">
        <v>40</v>
      </c>
      <c r="U73" s="7">
        <v>0.9</v>
      </c>
      <c r="V73" s="7">
        <v>0.05</v>
      </c>
      <c r="W73" s="62">
        <f t="shared" si="3"/>
        <v>530</v>
      </c>
      <c r="X73" s="7">
        <v>531</v>
      </c>
      <c r="Y73" s="7">
        <v>265</v>
      </c>
      <c r="Z73" s="7">
        <v>0</v>
      </c>
      <c r="AA73" s="7">
        <v>3180</v>
      </c>
      <c r="AB73" s="7">
        <v>0.03</v>
      </c>
      <c r="AC73" s="7">
        <v>0.17</v>
      </c>
      <c r="AD73" s="7">
        <v>1</v>
      </c>
      <c r="AE73" s="38">
        <v>0.5</v>
      </c>
      <c r="AF73" s="38">
        <v>31</v>
      </c>
      <c r="AG73" s="38">
        <v>0.23</v>
      </c>
      <c r="AH73" s="38">
        <v>18</v>
      </c>
      <c r="AI73" s="38">
        <v>18</v>
      </c>
      <c r="AJ73" s="38">
        <v>0</v>
      </c>
      <c r="AK73" s="38">
        <v>22</v>
      </c>
      <c r="AL73" s="38">
        <v>0</v>
      </c>
      <c r="AM73" s="38">
        <v>0.19</v>
      </c>
      <c r="AN73" s="38">
        <v>0.05</v>
      </c>
      <c r="AO73" s="38">
        <v>0.31</v>
      </c>
      <c r="AP73" s="38">
        <v>0.1</v>
      </c>
      <c r="AQ73" s="38">
        <v>0.21</v>
      </c>
      <c r="FF73" s="47"/>
      <c r="FG73" s="44"/>
      <c r="FH73" s="44"/>
      <c r="FI73" s="44"/>
      <c r="FJ73" s="44"/>
      <c r="FK73" s="44"/>
      <c r="FL73" s="44"/>
      <c r="FM73" s="44"/>
      <c r="FN73" s="44"/>
      <c r="FO73" s="44"/>
      <c r="FP73" s="44"/>
      <c r="FQ73" s="44"/>
      <c r="FR73" s="44"/>
      <c r="FS73" s="44"/>
      <c r="FT73" s="44"/>
      <c r="FU73" s="44"/>
      <c r="FV73" s="44"/>
      <c r="FW73" s="44"/>
      <c r="FX73" s="44"/>
      <c r="FY73" s="44"/>
      <c r="FZ73" s="44"/>
      <c r="GA73" s="44"/>
      <c r="GB73" s="44"/>
      <c r="GC73" s="11"/>
    </row>
    <row r="74" spans="1:187" x14ac:dyDescent="0.25">
      <c r="A74" s="1">
        <v>435</v>
      </c>
      <c r="B74" s="4" t="s">
        <v>184</v>
      </c>
      <c r="C74" s="1" t="s">
        <v>185</v>
      </c>
      <c r="D74" s="5">
        <v>1</v>
      </c>
      <c r="E74" s="5">
        <v>2</v>
      </c>
      <c r="F74" s="62">
        <f t="shared" si="2"/>
        <v>296.42</v>
      </c>
      <c r="G74" s="5">
        <v>741</v>
      </c>
      <c r="H74" s="5">
        <v>178</v>
      </c>
      <c r="I74" s="5">
        <v>6.4</v>
      </c>
      <c r="J74" s="5">
        <v>14.4</v>
      </c>
      <c r="K74" s="5">
        <v>3.98</v>
      </c>
      <c r="L74" s="5">
        <v>40.5</v>
      </c>
      <c r="M74" s="6">
        <v>20.5</v>
      </c>
      <c r="N74" s="5">
        <v>2.2000000000000002</v>
      </c>
      <c r="O74" s="5">
        <v>154</v>
      </c>
      <c r="P74" s="5">
        <v>42</v>
      </c>
      <c r="Q74" s="5">
        <v>422</v>
      </c>
      <c r="R74" s="5">
        <v>490</v>
      </c>
      <c r="S74" s="5">
        <v>3433</v>
      </c>
      <c r="T74" s="5">
        <v>34</v>
      </c>
      <c r="U74" s="5">
        <v>5.82</v>
      </c>
      <c r="V74" s="5">
        <v>0.37</v>
      </c>
      <c r="W74" s="62">
        <f t="shared" si="3"/>
        <v>766.66666666666663</v>
      </c>
      <c r="X74" s="5">
        <v>767</v>
      </c>
      <c r="Y74" s="5">
        <v>264</v>
      </c>
      <c r="Z74" s="5">
        <v>0</v>
      </c>
      <c r="AA74" s="5">
        <v>4600</v>
      </c>
      <c r="AB74" s="5">
        <v>0.15</v>
      </c>
      <c r="AC74" s="5">
        <v>0.32</v>
      </c>
      <c r="AD74" s="6">
        <v>6.95</v>
      </c>
      <c r="AE74" s="36">
        <v>0.7</v>
      </c>
      <c r="AF74" s="38">
        <v>57</v>
      </c>
      <c r="AG74" s="38">
        <v>2.3199999999999998</v>
      </c>
      <c r="AH74" s="38">
        <v>247</v>
      </c>
      <c r="AI74" s="38">
        <v>100</v>
      </c>
      <c r="AJ74" s="38">
        <v>0</v>
      </c>
      <c r="AK74" s="38">
        <v>61.2</v>
      </c>
      <c r="AL74" s="38">
        <v>0</v>
      </c>
      <c r="AM74" s="38">
        <v>0.24</v>
      </c>
      <c r="AN74" s="38">
        <v>0.45</v>
      </c>
      <c r="AO74" s="38">
        <v>2.17</v>
      </c>
      <c r="AP74" s="38">
        <v>0.08</v>
      </c>
      <c r="AQ74" s="38">
        <v>0.34</v>
      </c>
      <c r="FF74" s="47"/>
      <c r="FG74" s="44"/>
      <c r="FH74" s="44"/>
      <c r="FI74" s="44"/>
      <c r="FJ74" s="44"/>
      <c r="FK74" s="44"/>
      <c r="FL74" s="44"/>
      <c r="FM74" s="44"/>
      <c r="FN74" s="44"/>
      <c r="FO74" s="44"/>
      <c r="FP74" s="44"/>
      <c r="FQ74" s="44"/>
      <c r="FR74" s="44"/>
      <c r="FS74" s="44"/>
      <c r="FT74" s="44"/>
      <c r="FU74" s="44"/>
      <c r="FV74" s="44"/>
      <c r="FW74" s="44"/>
      <c r="FX74" s="44"/>
      <c r="FY74" s="44"/>
      <c r="FZ74" s="44"/>
      <c r="GA74" s="44"/>
      <c r="GB74" s="44"/>
      <c r="GC74" s="11"/>
    </row>
    <row r="75" spans="1:187" x14ac:dyDescent="0.25">
      <c r="A75" s="1">
        <v>436</v>
      </c>
      <c r="B75" s="1" t="s">
        <v>186</v>
      </c>
      <c r="C75" s="1" t="s">
        <v>187</v>
      </c>
      <c r="D75" s="7">
        <v>0.69</v>
      </c>
      <c r="E75" s="5">
        <v>2</v>
      </c>
      <c r="F75" s="62">
        <f t="shared" si="2"/>
        <v>98.399999999999991</v>
      </c>
      <c r="G75" s="7">
        <v>414</v>
      </c>
      <c r="H75" s="7">
        <v>99</v>
      </c>
      <c r="I75" s="6">
        <v>70.3</v>
      </c>
      <c r="J75" s="7">
        <v>8</v>
      </c>
      <c r="K75" s="7">
        <v>1.2</v>
      </c>
      <c r="L75" s="7">
        <v>9.6999999999999993</v>
      </c>
      <c r="M75" s="7">
        <v>8.4</v>
      </c>
      <c r="N75" s="7">
        <v>2.2999999999999998</v>
      </c>
      <c r="O75" s="7">
        <v>317</v>
      </c>
      <c r="P75" s="7">
        <v>5.9</v>
      </c>
      <c r="Q75" s="7">
        <v>77</v>
      </c>
      <c r="R75" s="7">
        <v>154</v>
      </c>
      <c r="S75" s="7">
        <v>757</v>
      </c>
      <c r="T75" s="7">
        <v>6</v>
      </c>
      <c r="U75" s="7">
        <v>1.38</v>
      </c>
      <c r="V75" s="7">
        <v>0.17</v>
      </c>
      <c r="W75" s="62">
        <f t="shared" si="3"/>
        <v>550</v>
      </c>
      <c r="X75" s="7">
        <v>550</v>
      </c>
      <c r="Y75" s="7">
        <v>275</v>
      </c>
      <c r="Z75" s="7">
        <v>0</v>
      </c>
      <c r="AA75" s="7">
        <v>3300</v>
      </c>
      <c r="AB75" s="7">
        <v>0.24</v>
      </c>
      <c r="AC75" s="7">
        <v>0.46</v>
      </c>
      <c r="AD75" s="7">
        <v>4.4000000000000004</v>
      </c>
      <c r="AE75" s="38">
        <v>2.4</v>
      </c>
      <c r="AF75" s="38">
        <v>117</v>
      </c>
      <c r="AG75" s="38">
        <v>0.46</v>
      </c>
      <c r="AH75" s="38">
        <v>86</v>
      </c>
      <c r="AI75" s="38">
        <v>86</v>
      </c>
      <c r="AJ75" s="38">
        <v>0</v>
      </c>
      <c r="AK75" s="38">
        <v>21</v>
      </c>
      <c r="AL75" s="38">
        <v>0</v>
      </c>
      <c r="AM75" s="38">
        <v>0.34</v>
      </c>
      <c r="AN75" s="38">
        <v>0.09</v>
      </c>
      <c r="AO75" s="38">
        <v>0.56000000000000005</v>
      </c>
      <c r="AP75" s="38">
        <v>0.18</v>
      </c>
      <c r="AQ75" s="38">
        <v>0.37</v>
      </c>
      <c r="FF75" s="47"/>
      <c r="FG75" s="44"/>
      <c r="FH75" s="44"/>
      <c r="FI75" s="44"/>
      <c r="FJ75" s="44"/>
      <c r="FK75" s="44"/>
      <c r="FL75" s="44"/>
      <c r="FM75" s="44"/>
      <c r="FN75" s="44"/>
      <c r="FO75" s="44"/>
      <c r="FP75" s="44"/>
      <c r="FQ75" s="44"/>
      <c r="FR75" s="44"/>
      <c r="FS75" s="44"/>
      <c r="FT75" s="44"/>
      <c r="FU75" s="44"/>
      <c r="FV75" s="44"/>
      <c r="FW75" s="44"/>
      <c r="FX75" s="44"/>
      <c r="FY75" s="44"/>
      <c r="FZ75" s="44"/>
      <c r="GA75" s="44"/>
      <c r="GB75" s="44"/>
      <c r="GC75" s="11"/>
    </row>
    <row r="76" spans="1:187" ht="30" x14ac:dyDescent="0.25">
      <c r="A76" s="1">
        <v>437</v>
      </c>
      <c r="B76" s="1" t="s">
        <v>188</v>
      </c>
      <c r="C76" s="1" t="s">
        <v>189</v>
      </c>
      <c r="D76" s="7">
        <v>0.69</v>
      </c>
      <c r="E76" s="5">
        <v>2</v>
      </c>
      <c r="F76" s="62">
        <f t="shared" si="2"/>
        <v>98.399999999999991</v>
      </c>
      <c r="G76" s="7">
        <v>414</v>
      </c>
      <c r="H76" s="7">
        <v>99</v>
      </c>
      <c r="I76" s="6">
        <v>70.3</v>
      </c>
      <c r="J76" s="7">
        <v>8</v>
      </c>
      <c r="K76" s="7">
        <v>1.2</v>
      </c>
      <c r="L76" s="7">
        <v>9.6999999999999993</v>
      </c>
      <c r="M76" s="7">
        <v>8.4</v>
      </c>
      <c r="N76" s="7">
        <v>2.2999999999999998</v>
      </c>
      <c r="O76" s="7">
        <v>317</v>
      </c>
      <c r="P76" s="7">
        <v>5.9</v>
      </c>
      <c r="Q76" s="7">
        <v>77</v>
      </c>
      <c r="R76" s="7">
        <v>154</v>
      </c>
      <c r="S76" s="7">
        <v>757</v>
      </c>
      <c r="T76" s="7">
        <v>6</v>
      </c>
      <c r="U76" s="7">
        <v>1.38</v>
      </c>
      <c r="V76" s="7">
        <v>0.17</v>
      </c>
      <c r="W76" s="62">
        <f t="shared" si="3"/>
        <v>550</v>
      </c>
      <c r="X76" s="7">
        <v>550</v>
      </c>
      <c r="Y76" s="7">
        <v>275</v>
      </c>
      <c r="Z76" s="7">
        <v>0</v>
      </c>
      <c r="AA76" s="7">
        <v>3300</v>
      </c>
      <c r="AB76" s="7">
        <v>0.24</v>
      </c>
      <c r="AC76" s="7">
        <v>0.46</v>
      </c>
      <c r="AD76" s="7">
        <v>4.4000000000000004</v>
      </c>
      <c r="AE76" s="38">
        <v>2.4</v>
      </c>
      <c r="AF76" s="38">
        <v>117</v>
      </c>
      <c r="AG76" s="38">
        <v>0.46</v>
      </c>
      <c r="AH76" s="38">
        <v>86</v>
      </c>
      <c r="AI76" s="38">
        <v>86</v>
      </c>
      <c r="AJ76" s="38">
        <v>0</v>
      </c>
      <c r="AK76" s="38">
        <v>21</v>
      </c>
      <c r="AL76" s="38">
        <v>0</v>
      </c>
      <c r="AM76" s="38">
        <v>0.34</v>
      </c>
      <c r="AN76" s="38">
        <v>0.09</v>
      </c>
      <c r="AO76" s="38">
        <v>0.56000000000000005</v>
      </c>
      <c r="AP76" s="38">
        <v>0.18</v>
      </c>
      <c r="AQ76" s="38">
        <v>0.37</v>
      </c>
      <c r="FF76" s="47"/>
      <c r="FG76" s="44"/>
      <c r="FH76" s="44"/>
      <c r="FI76" s="44"/>
      <c r="FJ76" s="44"/>
      <c r="FK76" s="44"/>
      <c r="FL76" s="44"/>
      <c r="FM76" s="44"/>
      <c r="FN76" s="44"/>
      <c r="FO76" s="44"/>
      <c r="FP76" s="44"/>
      <c r="FQ76" s="44"/>
      <c r="FR76" s="44"/>
      <c r="FS76" s="44"/>
      <c r="FT76" s="44"/>
      <c r="FU76" s="44"/>
      <c r="FV76" s="44"/>
      <c r="FW76" s="44"/>
      <c r="FX76" s="44"/>
      <c r="FY76" s="44"/>
      <c r="FZ76" s="44"/>
      <c r="GA76" s="44"/>
      <c r="GB76" s="44"/>
      <c r="GC76" s="11"/>
    </row>
    <row r="77" spans="1:187" ht="30" x14ac:dyDescent="0.25">
      <c r="A77" s="1">
        <v>438</v>
      </c>
      <c r="B77" s="1" t="s">
        <v>190</v>
      </c>
      <c r="C77" s="1" t="s">
        <v>191</v>
      </c>
      <c r="D77" s="7">
        <v>0.69</v>
      </c>
      <c r="E77" s="5">
        <v>2</v>
      </c>
      <c r="F77" s="62">
        <f t="shared" si="2"/>
        <v>98.399999999999991</v>
      </c>
      <c r="G77" s="7">
        <v>414</v>
      </c>
      <c r="H77" s="7">
        <v>99</v>
      </c>
      <c r="I77" s="6">
        <v>70.3</v>
      </c>
      <c r="J77" s="7">
        <v>8</v>
      </c>
      <c r="K77" s="7">
        <v>1.2</v>
      </c>
      <c r="L77" s="7">
        <v>9.6999999999999993</v>
      </c>
      <c r="M77" s="7">
        <v>8.4</v>
      </c>
      <c r="N77" s="7">
        <v>2.2999999999999998</v>
      </c>
      <c r="O77" s="7">
        <v>317</v>
      </c>
      <c r="P77" s="7">
        <v>5.9</v>
      </c>
      <c r="Q77" s="7">
        <v>77</v>
      </c>
      <c r="R77" s="7">
        <v>154</v>
      </c>
      <c r="S77" s="7">
        <v>757</v>
      </c>
      <c r="T77" s="7">
        <v>6</v>
      </c>
      <c r="U77" s="7">
        <v>1.38</v>
      </c>
      <c r="V77" s="7">
        <v>0.17</v>
      </c>
      <c r="W77" s="62">
        <f t="shared" si="3"/>
        <v>550</v>
      </c>
      <c r="X77" s="7">
        <v>550</v>
      </c>
      <c r="Y77" s="7">
        <v>275</v>
      </c>
      <c r="Z77" s="7">
        <v>0</v>
      </c>
      <c r="AA77" s="7">
        <v>3300</v>
      </c>
      <c r="AB77" s="7">
        <v>0.24</v>
      </c>
      <c r="AC77" s="7">
        <v>0.46</v>
      </c>
      <c r="AD77" s="7">
        <v>4.4000000000000004</v>
      </c>
      <c r="AE77" s="38">
        <v>2.4</v>
      </c>
      <c r="AF77" s="38">
        <v>117</v>
      </c>
      <c r="AG77" s="38">
        <v>0.46</v>
      </c>
      <c r="AH77" s="38">
        <v>86</v>
      </c>
      <c r="AI77" s="38">
        <v>86</v>
      </c>
      <c r="AJ77" s="38">
        <v>0</v>
      </c>
      <c r="AK77" s="38">
        <v>21</v>
      </c>
      <c r="AL77" s="38">
        <v>0</v>
      </c>
      <c r="AM77" s="38">
        <v>0.34</v>
      </c>
      <c r="AN77" s="38">
        <v>0.09</v>
      </c>
      <c r="AO77" s="38">
        <v>0.56000000000000005</v>
      </c>
      <c r="AP77" s="38">
        <v>0.18</v>
      </c>
      <c r="AQ77" s="38">
        <v>0.37</v>
      </c>
      <c r="FF77" s="47"/>
      <c r="FG77" s="44"/>
      <c r="FH77" s="44"/>
      <c r="FI77" s="44"/>
      <c r="FJ77" s="44"/>
      <c r="FK77" s="44"/>
      <c r="FL77" s="44"/>
      <c r="FM77" s="44"/>
      <c r="FN77" s="44"/>
      <c r="FO77" s="44"/>
      <c r="FP77" s="44"/>
      <c r="FQ77" s="44"/>
      <c r="FR77" s="44"/>
      <c r="FS77" s="44"/>
      <c r="FT77" s="44"/>
      <c r="FU77" s="44"/>
      <c r="FV77" s="44"/>
      <c r="FW77" s="44"/>
      <c r="FX77" s="44"/>
      <c r="FY77" s="44"/>
      <c r="FZ77" s="44"/>
      <c r="GA77" s="44"/>
      <c r="GB77" s="44"/>
      <c r="GC77" s="11"/>
    </row>
    <row r="78" spans="1:187" x14ac:dyDescent="0.25">
      <c r="A78" s="4">
        <v>501</v>
      </c>
      <c r="B78" s="4" t="s">
        <v>192</v>
      </c>
      <c r="C78" s="1" t="s">
        <v>193</v>
      </c>
      <c r="D78" s="39">
        <v>0.9</v>
      </c>
      <c r="E78" s="5">
        <v>2</v>
      </c>
      <c r="F78" s="62">
        <f t="shared" si="2"/>
        <v>58.199999999999996</v>
      </c>
      <c r="G78" s="39">
        <v>247</v>
      </c>
      <c r="H78" s="39">
        <v>59</v>
      </c>
      <c r="I78" s="39">
        <v>84.5</v>
      </c>
      <c r="J78" s="39">
        <v>0.3</v>
      </c>
      <c r="K78" s="39">
        <v>0.4</v>
      </c>
      <c r="L78" s="39">
        <v>12.2</v>
      </c>
      <c r="M78" s="39">
        <v>2.2999999999999998</v>
      </c>
      <c r="N78" s="39">
        <v>0.3</v>
      </c>
      <c r="O78" s="39">
        <v>5</v>
      </c>
      <c r="P78" s="39">
        <v>0.3</v>
      </c>
      <c r="Q78" s="39">
        <v>3</v>
      </c>
      <c r="R78" s="39">
        <v>9</v>
      </c>
      <c r="S78" s="39">
        <v>99</v>
      </c>
      <c r="T78" s="39">
        <v>4</v>
      </c>
      <c r="U78" s="39">
        <v>0.09</v>
      </c>
      <c r="V78" s="39">
        <v>7.0000000000000007E-2</v>
      </c>
      <c r="W78" s="62">
        <f t="shared" si="3"/>
        <v>2.5</v>
      </c>
      <c r="X78" s="39">
        <v>2</v>
      </c>
      <c r="Y78" s="39">
        <v>1</v>
      </c>
      <c r="Z78" s="39">
        <v>0</v>
      </c>
      <c r="AA78" s="39">
        <v>15</v>
      </c>
      <c r="AB78" s="39">
        <v>0.02</v>
      </c>
      <c r="AC78" s="39">
        <v>0.02</v>
      </c>
      <c r="AD78" s="39">
        <v>0.2</v>
      </c>
      <c r="AE78" s="39">
        <v>0.2</v>
      </c>
      <c r="AF78" s="39">
        <v>3</v>
      </c>
      <c r="AG78" s="39">
        <v>0.05</v>
      </c>
      <c r="AH78" s="39">
        <v>1</v>
      </c>
      <c r="AI78" s="39">
        <v>1</v>
      </c>
      <c r="AJ78" s="39">
        <v>0</v>
      </c>
      <c r="AK78" s="39">
        <v>4</v>
      </c>
      <c r="AL78" s="39">
        <v>0</v>
      </c>
      <c r="AM78" s="39">
        <v>0.12</v>
      </c>
      <c r="AN78" s="39">
        <v>0.04</v>
      </c>
      <c r="AO78" s="39">
        <v>0.19</v>
      </c>
      <c r="AP78" s="39">
        <v>0.16</v>
      </c>
      <c r="AQ78" s="39">
        <v>0.03</v>
      </c>
      <c r="FF78" s="47"/>
      <c r="FG78" s="44"/>
      <c r="FH78" s="44"/>
      <c r="FI78" s="44"/>
      <c r="FJ78" s="44"/>
      <c r="FK78" s="44"/>
      <c r="FL78" s="44"/>
      <c r="FM78" s="44"/>
      <c r="FN78" s="44"/>
      <c r="FO78" s="44"/>
      <c r="FP78" s="44"/>
      <c r="FQ78" s="44"/>
      <c r="FR78" s="44"/>
      <c r="FS78" s="44"/>
      <c r="FT78" s="44"/>
      <c r="FU78" s="44"/>
      <c r="FV78" s="44"/>
      <c r="FW78" s="44"/>
      <c r="FX78" s="44"/>
      <c r="FY78" s="44"/>
      <c r="FZ78" s="44"/>
      <c r="GA78" s="44"/>
      <c r="GB78" s="44"/>
      <c r="GC78" s="11"/>
    </row>
    <row r="79" spans="1:187" x14ac:dyDescent="0.25">
      <c r="A79" s="4">
        <v>502</v>
      </c>
      <c r="B79" s="4" t="s">
        <v>194</v>
      </c>
      <c r="C79" s="1" t="s">
        <v>195</v>
      </c>
      <c r="D79" s="39">
        <v>0.9</v>
      </c>
      <c r="E79" s="5">
        <v>2</v>
      </c>
      <c r="F79" s="62">
        <f t="shared" si="2"/>
        <v>58.199999999999996</v>
      </c>
      <c r="G79" s="5">
        <v>247</v>
      </c>
      <c r="H79" s="5">
        <v>59</v>
      </c>
      <c r="I79" s="5">
        <v>84.5</v>
      </c>
      <c r="J79" s="5">
        <v>0.3</v>
      </c>
      <c r="K79" s="5">
        <v>0.4</v>
      </c>
      <c r="L79" s="5">
        <v>12.2</v>
      </c>
      <c r="M79" s="5">
        <v>2.2999999999999998</v>
      </c>
      <c r="N79" s="5">
        <v>0.3</v>
      </c>
      <c r="O79" s="5">
        <v>4.75</v>
      </c>
      <c r="P79" s="5">
        <v>0.22499999999999998</v>
      </c>
      <c r="Q79" s="5">
        <v>1.7999999999999998</v>
      </c>
      <c r="R79" s="5">
        <v>8.1</v>
      </c>
      <c r="S79" s="5">
        <v>49.5</v>
      </c>
      <c r="T79" s="5">
        <v>3</v>
      </c>
      <c r="U79" s="5">
        <v>6.7500000000000004E-2</v>
      </c>
      <c r="V79" s="5">
        <v>6.6500000000000004E-2</v>
      </c>
      <c r="W79" s="62">
        <f t="shared" si="3"/>
        <v>2.25</v>
      </c>
      <c r="X79" s="5">
        <v>1.8</v>
      </c>
      <c r="Y79" s="5">
        <v>0.9</v>
      </c>
      <c r="Z79" s="5">
        <v>0</v>
      </c>
      <c r="AA79" s="5">
        <v>13.5</v>
      </c>
      <c r="AB79" s="5">
        <v>1.3000000000000001E-2</v>
      </c>
      <c r="AC79" s="5">
        <v>1.3000000000000001E-2</v>
      </c>
      <c r="AD79" s="6">
        <v>0.13</v>
      </c>
      <c r="AE79" s="36">
        <v>0.13</v>
      </c>
      <c r="AF79" s="38">
        <v>3</v>
      </c>
      <c r="AG79" s="38">
        <v>3.2500000000000001E-2</v>
      </c>
      <c r="AH79" s="38">
        <v>0.5</v>
      </c>
      <c r="AI79" s="38">
        <v>0.5</v>
      </c>
      <c r="AJ79" s="38">
        <v>0</v>
      </c>
      <c r="AK79" s="38">
        <v>2.6</v>
      </c>
      <c r="AL79" s="38">
        <v>0</v>
      </c>
      <c r="AM79" s="38">
        <v>0.12</v>
      </c>
      <c r="AN79" s="38">
        <v>0.04</v>
      </c>
      <c r="AO79" s="38">
        <v>0.19</v>
      </c>
      <c r="AP79" s="38">
        <v>0.16</v>
      </c>
      <c r="AQ79" s="38">
        <v>0.03</v>
      </c>
      <c r="FF79" s="47"/>
      <c r="FG79" s="44"/>
      <c r="FH79" s="44"/>
      <c r="FI79" s="44"/>
      <c r="FJ79" s="44"/>
      <c r="FK79" s="44"/>
      <c r="FL79" s="44"/>
      <c r="FM79" s="44"/>
      <c r="FN79" s="44"/>
      <c r="FO79" s="44"/>
      <c r="FP79" s="44"/>
      <c r="FQ79" s="44"/>
      <c r="FR79" s="44"/>
      <c r="FS79" s="44"/>
      <c r="FT79" s="44"/>
      <c r="FU79" s="44"/>
      <c r="FV79" s="44"/>
      <c r="FW79" s="44"/>
      <c r="FX79" s="44"/>
      <c r="FY79" s="44"/>
      <c r="FZ79" s="44"/>
      <c r="GA79" s="44"/>
      <c r="GB79" s="44"/>
      <c r="GC79" s="11"/>
    </row>
    <row r="80" spans="1:187" x14ac:dyDescent="0.25">
      <c r="A80" s="4">
        <v>503</v>
      </c>
      <c r="B80" s="4" t="s">
        <v>196</v>
      </c>
      <c r="C80" s="1" t="s">
        <v>197</v>
      </c>
      <c r="D80" s="5">
        <v>0.74</v>
      </c>
      <c r="E80" s="5">
        <v>2</v>
      </c>
      <c r="F80" s="62">
        <f t="shared" si="2"/>
        <v>270.39999999999998</v>
      </c>
      <c r="G80" s="5">
        <f>H80*4.184</f>
        <v>1100.3920000000001</v>
      </c>
      <c r="H80" s="5">
        <v>263</v>
      </c>
      <c r="I80" s="5">
        <v>56.2</v>
      </c>
      <c r="J80" s="5">
        <v>4.5999999999999996</v>
      </c>
      <c r="K80" s="5">
        <v>23.2</v>
      </c>
      <c r="L80" s="5">
        <f>14.9-M80</f>
        <v>6.7000000000000011</v>
      </c>
      <c r="M80" s="5">
        <v>8.1999999999999993</v>
      </c>
      <c r="N80" s="5">
        <v>1.1000000000000001</v>
      </c>
      <c r="O80" s="5">
        <v>40.85</v>
      </c>
      <c r="P80" s="5">
        <v>0.60000000000000009</v>
      </c>
      <c r="Q80" s="5">
        <v>24.599999999999998</v>
      </c>
      <c r="R80" s="5">
        <v>54</v>
      </c>
      <c r="S80" s="5">
        <v>0</v>
      </c>
      <c r="T80" s="5">
        <v>0</v>
      </c>
      <c r="U80" s="5">
        <v>0</v>
      </c>
      <c r="V80" s="5">
        <v>0</v>
      </c>
      <c r="W80" s="62">
        <f t="shared" si="3"/>
        <v>0</v>
      </c>
      <c r="X80" s="5">
        <v>0</v>
      </c>
      <c r="Y80" s="5">
        <v>0</v>
      </c>
      <c r="Z80" s="5">
        <v>0</v>
      </c>
      <c r="AA80" s="5">
        <v>0</v>
      </c>
      <c r="AB80" s="5">
        <v>0</v>
      </c>
      <c r="AC80" s="5">
        <v>0</v>
      </c>
      <c r="AD80" s="6">
        <v>0</v>
      </c>
      <c r="AE80" s="36">
        <v>0</v>
      </c>
      <c r="AF80" s="38">
        <v>0</v>
      </c>
      <c r="AG80" s="38">
        <v>0</v>
      </c>
      <c r="AH80" s="38">
        <v>0</v>
      </c>
      <c r="AI80" s="38">
        <v>0</v>
      </c>
      <c r="AJ80" s="38">
        <v>0</v>
      </c>
      <c r="AK80" s="38">
        <v>12.35</v>
      </c>
      <c r="AL80" s="38">
        <v>0</v>
      </c>
      <c r="AM80" s="38">
        <v>0</v>
      </c>
      <c r="AN80" s="38">
        <v>0</v>
      </c>
      <c r="AO80" s="38">
        <v>0</v>
      </c>
      <c r="AP80" s="38">
        <v>0</v>
      </c>
      <c r="AQ80" s="38">
        <v>0</v>
      </c>
      <c r="FF80" s="47"/>
      <c r="FG80" s="44"/>
      <c r="FH80" s="44"/>
      <c r="FI80" s="44"/>
      <c r="FJ80" s="44"/>
      <c r="FK80" s="44"/>
      <c r="FL80" s="44"/>
      <c r="FM80" s="44"/>
      <c r="FN80" s="44"/>
      <c r="FO80" s="44"/>
      <c r="FP80" s="44"/>
      <c r="FQ80" s="44"/>
      <c r="FR80" s="44"/>
      <c r="FS80" s="44"/>
      <c r="FT80" s="44"/>
      <c r="FU80" s="44"/>
      <c r="FV80" s="44"/>
      <c r="FW80" s="44"/>
      <c r="FX80" s="44"/>
      <c r="FY80" s="44"/>
      <c r="FZ80" s="44"/>
      <c r="GA80" s="44"/>
      <c r="GB80" s="44"/>
      <c r="GC80" s="11"/>
    </row>
    <row r="81" spans="1:187" s="4" customFormat="1" x14ac:dyDescent="0.25">
      <c r="A81" s="4">
        <v>504</v>
      </c>
      <c r="B81" s="4" t="s">
        <v>198</v>
      </c>
      <c r="C81" s="1" t="s">
        <v>199</v>
      </c>
      <c r="D81" s="39">
        <v>0.71</v>
      </c>
      <c r="E81" s="5">
        <v>2</v>
      </c>
      <c r="F81" s="62">
        <f t="shared" si="2"/>
        <v>156.00000000000003</v>
      </c>
      <c r="G81" s="39">
        <v>641</v>
      </c>
      <c r="H81" s="39">
        <v>156</v>
      </c>
      <c r="I81" s="39">
        <v>76.099999999999994</v>
      </c>
      <c r="J81" s="39">
        <v>1.6</v>
      </c>
      <c r="K81" s="39">
        <v>14.8</v>
      </c>
      <c r="L81" s="39">
        <v>2.1</v>
      </c>
      <c r="M81" s="39">
        <v>4</v>
      </c>
      <c r="N81" s="39">
        <v>1.4</v>
      </c>
      <c r="O81" s="39">
        <v>14</v>
      </c>
      <c r="P81" s="39">
        <v>1.3</v>
      </c>
      <c r="Q81" s="39">
        <v>25</v>
      </c>
      <c r="R81" s="39">
        <v>47</v>
      </c>
      <c r="S81" s="39">
        <v>414</v>
      </c>
      <c r="T81" s="39">
        <v>4</v>
      </c>
      <c r="U81" s="39">
        <v>0.36</v>
      </c>
      <c r="V81" s="39">
        <v>0.3</v>
      </c>
      <c r="W81" s="62">
        <f t="shared" si="3"/>
        <v>3.3333333333333335</v>
      </c>
      <c r="X81" s="39">
        <v>3</v>
      </c>
      <c r="Y81" s="39">
        <v>2</v>
      </c>
      <c r="Z81" s="39">
        <v>0</v>
      </c>
      <c r="AA81" s="39">
        <v>20</v>
      </c>
      <c r="AB81" s="39">
        <v>0.05</v>
      </c>
      <c r="AC81" s="39">
        <v>0.15</v>
      </c>
      <c r="AD81" s="39">
        <v>2.1</v>
      </c>
      <c r="AE81" s="39">
        <v>1.8</v>
      </c>
      <c r="AF81" s="39">
        <v>17</v>
      </c>
      <c r="AG81" s="39">
        <v>0.22</v>
      </c>
      <c r="AH81" s="39">
        <v>22</v>
      </c>
      <c r="AI81" s="39">
        <v>22</v>
      </c>
      <c r="AJ81" s="39">
        <v>0</v>
      </c>
      <c r="AK81" s="39">
        <v>18</v>
      </c>
      <c r="AL81" s="39">
        <v>0</v>
      </c>
      <c r="AM81" s="39">
        <v>1.57</v>
      </c>
      <c r="AN81" s="39">
        <v>11.08</v>
      </c>
      <c r="AO81" s="39">
        <v>1.45</v>
      </c>
      <c r="AP81" s="39">
        <v>1.37</v>
      </c>
      <c r="AQ81" s="39">
        <v>0.08</v>
      </c>
      <c r="AR81" s="44"/>
      <c r="AS81" s="44"/>
      <c r="AT81" s="44"/>
      <c r="AU81" s="44"/>
      <c r="AV81" s="44"/>
      <c r="AW81" s="44"/>
      <c r="AX81" s="44"/>
      <c r="AY81" s="44"/>
      <c r="AZ81" s="44"/>
      <c r="BA81" s="44"/>
      <c r="BB81" s="44"/>
      <c r="BC81" s="44"/>
      <c r="BD81" s="44"/>
      <c r="BE81" s="44"/>
      <c r="BF81" s="44"/>
      <c r="BG81" s="44"/>
      <c r="BH81" s="44"/>
      <c r="BI81" s="44"/>
      <c r="BJ81" s="44"/>
      <c r="BK81" s="44"/>
      <c r="BL81" s="44"/>
      <c r="BM81" s="44"/>
      <c r="BN81" s="44"/>
      <c r="BO81" s="44"/>
      <c r="BP81" s="44"/>
      <c r="BQ81" s="44"/>
      <c r="BR81" s="44"/>
      <c r="BS81" s="44"/>
      <c r="BT81" s="44"/>
      <c r="BU81" s="44"/>
      <c r="BV81" s="44"/>
      <c r="BW81" s="44"/>
      <c r="BX81" s="44"/>
      <c r="BY81" s="44"/>
      <c r="BZ81" s="44"/>
      <c r="CA81" s="44"/>
      <c r="CB81" s="44"/>
      <c r="CC81" s="44"/>
      <c r="CD81" s="44"/>
      <c r="CE81" s="44"/>
      <c r="CF81" s="44"/>
      <c r="CG81" s="44"/>
      <c r="CH81" s="44"/>
      <c r="CI81" s="44"/>
      <c r="CJ81" s="44"/>
      <c r="CK81" s="44"/>
      <c r="CL81" s="44"/>
      <c r="CM81" s="44"/>
      <c r="CN81" s="44"/>
      <c r="CO81" s="44"/>
      <c r="CP81" s="44"/>
      <c r="CQ81" s="44"/>
      <c r="CR81" s="44"/>
      <c r="CS81" s="44"/>
      <c r="CT81" s="44"/>
      <c r="CU81" s="44"/>
      <c r="CV81" s="44"/>
      <c r="CW81" s="44"/>
      <c r="CX81" s="44"/>
      <c r="CY81" s="44"/>
      <c r="CZ81" s="44"/>
      <c r="DA81" s="44"/>
      <c r="DB81" s="44"/>
      <c r="DC81" s="44"/>
      <c r="DD81" s="44"/>
      <c r="DE81" s="44"/>
      <c r="DF81" s="44"/>
      <c r="DG81" s="44"/>
      <c r="DH81" s="44"/>
      <c r="DI81" s="44"/>
      <c r="DJ81" s="44"/>
      <c r="DK81" s="44"/>
      <c r="DL81" s="44"/>
      <c r="DM81" s="44"/>
      <c r="DN81" s="44"/>
      <c r="DO81" s="44"/>
      <c r="DP81" s="44"/>
      <c r="DQ81" s="44"/>
      <c r="DR81" s="44"/>
      <c r="DS81" s="44"/>
      <c r="DT81" s="44"/>
      <c r="DU81" s="44"/>
      <c r="DV81" s="44"/>
      <c r="DW81" s="44"/>
      <c r="DX81" s="44"/>
      <c r="DY81" s="44"/>
      <c r="DZ81" s="44"/>
      <c r="EA81" s="44"/>
      <c r="EB81" s="44"/>
      <c r="EC81" s="44"/>
      <c r="ED81" s="44"/>
      <c r="EE81" s="44"/>
      <c r="EF81" s="44"/>
      <c r="EG81" s="44"/>
      <c r="EH81" s="44"/>
      <c r="EI81" s="44"/>
      <c r="EJ81" s="44"/>
      <c r="EK81" s="44"/>
      <c r="EL81" s="44"/>
      <c r="EM81" s="44"/>
      <c r="EN81" s="44"/>
      <c r="EO81" s="44"/>
      <c r="EP81" s="44"/>
      <c r="EQ81" s="44"/>
      <c r="ER81" s="44"/>
      <c r="ES81" s="44"/>
      <c r="ET81" s="44"/>
      <c r="EU81" s="44"/>
      <c r="EV81" s="44"/>
      <c r="EW81" s="44"/>
      <c r="EX81" s="44"/>
      <c r="EY81" s="44"/>
      <c r="EZ81" s="44"/>
      <c r="FA81" s="44"/>
      <c r="FB81" s="1"/>
      <c r="FC81" s="1"/>
      <c r="FD81" s="1"/>
      <c r="FE81" s="1"/>
      <c r="FF81" s="47"/>
      <c r="FG81" s="44"/>
      <c r="FH81" s="44"/>
      <c r="FI81" s="44"/>
      <c r="FJ81" s="44"/>
      <c r="FK81" s="44"/>
      <c r="FL81" s="44"/>
      <c r="FM81" s="44"/>
      <c r="FN81" s="44"/>
      <c r="FO81" s="44"/>
      <c r="FP81" s="44"/>
      <c r="FQ81" s="44"/>
      <c r="FR81" s="44"/>
      <c r="FS81" s="44"/>
      <c r="FT81" s="44"/>
      <c r="FU81" s="44"/>
      <c r="FV81" s="44"/>
      <c r="FW81" s="44"/>
      <c r="FX81" s="44"/>
      <c r="FY81" s="44"/>
      <c r="FZ81" s="44"/>
      <c r="GA81" s="44"/>
      <c r="GB81" s="44"/>
      <c r="GC81" s="11"/>
      <c r="GD81" s="1"/>
      <c r="GE81" s="1"/>
    </row>
    <row r="82" spans="1:187" x14ac:dyDescent="0.25">
      <c r="A82" s="1">
        <v>505</v>
      </c>
      <c r="B82" s="1" t="s">
        <v>200</v>
      </c>
      <c r="C82" s="1" t="s">
        <v>201</v>
      </c>
      <c r="D82" s="39">
        <v>0.71</v>
      </c>
      <c r="E82" s="5">
        <v>2</v>
      </c>
      <c r="F82" s="62">
        <f t="shared" si="2"/>
        <v>156.00000000000003</v>
      </c>
      <c r="G82" s="39">
        <v>641</v>
      </c>
      <c r="H82" s="39">
        <v>156</v>
      </c>
      <c r="I82" s="39">
        <v>76.099999999999994</v>
      </c>
      <c r="J82" s="39">
        <v>1.6</v>
      </c>
      <c r="K82" s="39">
        <v>14.8</v>
      </c>
      <c r="L82" s="39">
        <v>2.1</v>
      </c>
      <c r="M82" s="39">
        <v>4</v>
      </c>
      <c r="N82" s="39">
        <v>1.4</v>
      </c>
      <c r="O82" s="39">
        <v>14</v>
      </c>
      <c r="P82" s="39">
        <v>1.3</v>
      </c>
      <c r="Q82" s="39">
        <v>25</v>
      </c>
      <c r="R82" s="39">
        <v>47</v>
      </c>
      <c r="S82" s="39">
        <v>414</v>
      </c>
      <c r="T82" s="39">
        <v>4</v>
      </c>
      <c r="U82" s="39">
        <v>0.36</v>
      </c>
      <c r="V82" s="39">
        <v>0.3</v>
      </c>
      <c r="W82" s="62">
        <f t="shared" si="3"/>
        <v>3.3333333333333335</v>
      </c>
      <c r="X82" s="39">
        <v>3</v>
      </c>
      <c r="Y82" s="39">
        <v>2</v>
      </c>
      <c r="Z82" s="39">
        <v>0</v>
      </c>
      <c r="AA82" s="39">
        <v>20</v>
      </c>
      <c r="AB82" s="39">
        <v>0.05</v>
      </c>
      <c r="AC82" s="39">
        <v>0.15</v>
      </c>
      <c r="AD82" s="39">
        <v>2.1</v>
      </c>
      <c r="AE82" s="39">
        <v>1.8</v>
      </c>
      <c r="AF82" s="39">
        <v>17</v>
      </c>
      <c r="AG82" s="39">
        <v>0.22</v>
      </c>
      <c r="AH82" s="39">
        <v>22</v>
      </c>
      <c r="AI82" s="39">
        <v>22</v>
      </c>
      <c r="AJ82" s="39">
        <v>0</v>
      </c>
      <c r="AK82" s="39">
        <v>18</v>
      </c>
      <c r="AL82" s="39">
        <v>0</v>
      </c>
      <c r="AM82" s="39">
        <v>1.57</v>
      </c>
      <c r="AN82" s="39">
        <v>11.08</v>
      </c>
      <c r="AO82" s="39">
        <v>1.45</v>
      </c>
      <c r="AP82" s="39">
        <v>1.37</v>
      </c>
      <c r="AQ82" s="39">
        <v>0.08</v>
      </c>
      <c r="FF82" s="47"/>
      <c r="FG82" s="44"/>
      <c r="FH82" s="44"/>
      <c r="FI82" s="44"/>
      <c r="FJ82" s="44"/>
      <c r="FK82" s="44"/>
      <c r="FL82" s="44"/>
      <c r="FM82" s="44"/>
      <c r="FN82" s="44"/>
      <c r="FO82" s="44"/>
      <c r="FP82" s="44"/>
      <c r="FQ82" s="44"/>
      <c r="FR82" s="44"/>
      <c r="FS82" s="44"/>
      <c r="FT82" s="44"/>
      <c r="FU82" s="44"/>
      <c r="FV82" s="44"/>
      <c r="FW82" s="44"/>
      <c r="FX82" s="44"/>
      <c r="FY82" s="44"/>
      <c r="FZ82" s="44"/>
      <c r="GA82" s="44"/>
      <c r="GB82" s="44"/>
      <c r="GC82" s="11"/>
    </row>
    <row r="83" spans="1:187" x14ac:dyDescent="0.25">
      <c r="A83" s="1">
        <v>506</v>
      </c>
      <c r="B83" s="4" t="s">
        <v>202</v>
      </c>
      <c r="C83" s="1" t="s">
        <v>202</v>
      </c>
      <c r="D83" s="39">
        <v>0.62</v>
      </c>
      <c r="E83" s="5">
        <v>2</v>
      </c>
      <c r="F83" s="62">
        <f t="shared" si="2"/>
        <v>89.2</v>
      </c>
      <c r="G83" s="39">
        <v>378</v>
      </c>
      <c r="H83" s="39">
        <v>89</v>
      </c>
      <c r="I83" s="39">
        <v>75.7</v>
      </c>
      <c r="J83" s="39">
        <v>1.3</v>
      </c>
      <c r="K83" s="39">
        <v>0.2</v>
      </c>
      <c r="L83" s="39">
        <v>19.2</v>
      </c>
      <c r="M83" s="39">
        <v>2.7</v>
      </c>
      <c r="N83" s="39">
        <v>0.8</v>
      </c>
      <c r="O83" s="39">
        <v>9</v>
      </c>
      <c r="P83" s="39">
        <v>0.3</v>
      </c>
      <c r="Q83" s="39">
        <v>16</v>
      </c>
      <c r="R83" s="39">
        <v>29</v>
      </c>
      <c r="S83" s="39">
        <v>293</v>
      </c>
      <c r="T83" s="39">
        <v>2</v>
      </c>
      <c r="U83" s="39">
        <v>0.28000000000000003</v>
      </c>
      <c r="V83" s="39">
        <v>0.03</v>
      </c>
      <c r="W83" s="62">
        <f t="shared" si="3"/>
        <v>238</v>
      </c>
      <c r="X83" s="39">
        <v>239</v>
      </c>
      <c r="Y83" s="39">
        <v>119</v>
      </c>
      <c r="Z83" s="39">
        <v>0</v>
      </c>
      <c r="AA83" s="39">
        <v>1428</v>
      </c>
      <c r="AB83" s="39">
        <v>0.03</v>
      </c>
      <c r="AC83" s="39">
        <v>0.03</v>
      </c>
      <c r="AD83" s="39">
        <v>0.9</v>
      </c>
      <c r="AE83" s="39">
        <v>0.6</v>
      </c>
      <c r="AF83" s="39">
        <v>17</v>
      </c>
      <c r="AG83" s="39">
        <v>0.35</v>
      </c>
      <c r="AH83" s="39">
        <v>19</v>
      </c>
      <c r="AI83" s="39">
        <v>19</v>
      </c>
      <c r="AJ83" s="39">
        <v>0</v>
      </c>
      <c r="AK83" s="39">
        <v>10</v>
      </c>
      <c r="AL83" s="39">
        <v>0</v>
      </c>
      <c r="AM83" s="39">
        <v>7.0000000000000007E-2</v>
      </c>
      <c r="AN83" s="39">
        <v>0.01</v>
      </c>
      <c r="AO83" s="39">
        <v>7.0000000000000007E-2</v>
      </c>
      <c r="AP83" s="39">
        <v>0.03</v>
      </c>
      <c r="AQ83" s="39">
        <v>0.04</v>
      </c>
      <c r="FF83" s="47"/>
      <c r="FG83" s="44"/>
      <c r="FH83" s="44"/>
      <c r="FI83" s="44"/>
      <c r="FJ83" s="44"/>
      <c r="FK83" s="44"/>
      <c r="FL83" s="44"/>
      <c r="FM83" s="44"/>
      <c r="FN83" s="44"/>
      <c r="FO83" s="44"/>
      <c r="FP83" s="44"/>
      <c r="FQ83" s="44"/>
      <c r="FR83" s="44"/>
      <c r="FS83" s="44"/>
      <c r="FT83" s="44"/>
      <c r="FU83" s="44"/>
      <c r="FV83" s="44"/>
      <c r="FW83" s="44"/>
      <c r="FX83" s="44"/>
      <c r="FY83" s="44"/>
      <c r="FZ83" s="44"/>
      <c r="GA83" s="44"/>
      <c r="GB83" s="44"/>
      <c r="GC83" s="11"/>
    </row>
    <row r="84" spans="1:187" x14ac:dyDescent="0.25">
      <c r="A84" s="1">
        <v>507</v>
      </c>
      <c r="B84" s="4" t="s">
        <v>203</v>
      </c>
      <c r="C84" s="1" t="s">
        <v>204</v>
      </c>
      <c r="D84" s="39">
        <v>0.62</v>
      </c>
      <c r="E84" s="5">
        <v>2</v>
      </c>
      <c r="F84" s="62">
        <f t="shared" si="2"/>
        <v>89.2</v>
      </c>
      <c r="G84" s="39">
        <v>378</v>
      </c>
      <c r="H84" s="39">
        <v>89</v>
      </c>
      <c r="I84" s="39">
        <v>75.7</v>
      </c>
      <c r="J84" s="39">
        <v>1.3</v>
      </c>
      <c r="K84" s="39">
        <v>0.2</v>
      </c>
      <c r="L84" s="39">
        <v>19.2</v>
      </c>
      <c r="M84" s="39">
        <v>2.7</v>
      </c>
      <c r="N84" s="39">
        <v>0.8</v>
      </c>
      <c r="O84" s="39">
        <v>9</v>
      </c>
      <c r="P84" s="39">
        <v>0.3</v>
      </c>
      <c r="Q84" s="39">
        <v>16</v>
      </c>
      <c r="R84" s="39">
        <v>29</v>
      </c>
      <c r="S84" s="39">
        <v>293</v>
      </c>
      <c r="T84" s="39">
        <v>2</v>
      </c>
      <c r="U84" s="39">
        <v>0.28000000000000003</v>
      </c>
      <c r="V84" s="39">
        <v>0.03</v>
      </c>
      <c r="W84" s="62">
        <f t="shared" si="3"/>
        <v>238</v>
      </c>
      <c r="X84" s="39">
        <v>239</v>
      </c>
      <c r="Y84" s="39">
        <v>119</v>
      </c>
      <c r="Z84" s="39">
        <v>0</v>
      </c>
      <c r="AA84" s="39">
        <v>1428</v>
      </c>
      <c r="AB84" s="39">
        <v>0.03</v>
      </c>
      <c r="AC84" s="39">
        <v>0.03</v>
      </c>
      <c r="AD84" s="39">
        <v>0.9</v>
      </c>
      <c r="AE84" s="39">
        <v>0.6</v>
      </c>
      <c r="AF84" s="39">
        <v>17</v>
      </c>
      <c r="AG84" s="39">
        <v>0.35</v>
      </c>
      <c r="AH84" s="39">
        <v>19</v>
      </c>
      <c r="AI84" s="39">
        <v>19</v>
      </c>
      <c r="AJ84" s="39">
        <v>0</v>
      </c>
      <c r="AK84" s="39">
        <v>10</v>
      </c>
      <c r="AL84" s="39">
        <v>0</v>
      </c>
      <c r="AM84" s="39">
        <v>7.0000000000000007E-2</v>
      </c>
      <c r="AN84" s="39">
        <v>0.01</v>
      </c>
      <c r="AO84" s="39">
        <v>7.0000000000000007E-2</v>
      </c>
      <c r="AP84" s="39">
        <v>0.03</v>
      </c>
      <c r="AQ84" s="39">
        <v>0.04</v>
      </c>
      <c r="FF84" s="47"/>
      <c r="FG84" s="44"/>
      <c r="FH84" s="44"/>
      <c r="FI84" s="44"/>
      <c r="FJ84" s="44"/>
      <c r="FK84" s="44"/>
      <c r="FL84" s="44"/>
      <c r="FM84" s="44"/>
      <c r="FN84" s="44"/>
      <c r="FO84" s="44"/>
      <c r="FP84" s="44"/>
      <c r="FQ84" s="44"/>
      <c r="FR84" s="44"/>
      <c r="FS84" s="44"/>
      <c r="FT84" s="44"/>
      <c r="FU84" s="44"/>
      <c r="FV84" s="44"/>
      <c r="FW84" s="44"/>
      <c r="FX84" s="44"/>
      <c r="FY84" s="44"/>
      <c r="FZ84" s="44"/>
      <c r="GA84" s="44"/>
      <c r="GB84" s="44"/>
      <c r="GC84" s="11"/>
    </row>
    <row r="85" spans="1:187" x14ac:dyDescent="0.25">
      <c r="A85" s="1">
        <v>508</v>
      </c>
      <c r="B85" s="4" t="s">
        <v>205</v>
      </c>
      <c r="C85" s="1" t="s">
        <v>206</v>
      </c>
      <c r="D85" s="39">
        <v>0.62</v>
      </c>
      <c r="E85" s="5">
        <v>2</v>
      </c>
      <c r="F85" s="62">
        <f t="shared" si="2"/>
        <v>89.2</v>
      </c>
      <c r="G85" s="39">
        <v>378</v>
      </c>
      <c r="H85" s="39">
        <v>89</v>
      </c>
      <c r="I85" s="39">
        <v>75.7</v>
      </c>
      <c r="J85" s="39">
        <v>1.3</v>
      </c>
      <c r="K85" s="39">
        <v>0.2</v>
      </c>
      <c r="L85" s="39">
        <v>19.2</v>
      </c>
      <c r="M85" s="39">
        <v>2.7</v>
      </c>
      <c r="N85" s="39">
        <v>0.8</v>
      </c>
      <c r="O85" s="39">
        <v>9</v>
      </c>
      <c r="P85" s="39">
        <v>0.3</v>
      </c>
      <c r="Q85" s="39">
        <v>16</v>
      </c>
      <c r="R85" s="39">
        <v>29</v>
      </c>
      <c r="S85" s="39">
        <v>293</v>
      </c>
      <c r="T85" s="39">
        <v>2</v>
      </c>
      <c r="U85" s="39">
        <v>0.28000000000000003</v>
      </c>
      <c r="V85" s="39">
        <v>0.03</v>
      </c>
      <c r="W85" s="62">
        <f t="shared" si="3"/>
        <v>238</v>
      </c>
      <c r="X85" s="39">
        <v>239</v>
      </c>
      <c r="Y85" s="39">
        <v>119</v>
      </c>
      <c r="Z85" s="39">
        <v>0</v>
      </c>
      <c r="AA85" s="39">
        <v>1428</v>
      </c>
      <c r="AB85" s="39">
        <v>0.03</v>
      </c>
      <c r="AC85" s="39">
        <v>0.03</v>
      </c>
      <c r="AD85" s="39">
        <v>0.9</v>
      </c>
      <c r="AE85" s="39">
        <v>0.6</v>
      </c>
      <c r="AF85" s="39">
        <v>17</v>
      </c>
      <c r="AG85" s="39">
        <v>0.35</v>
      </c>
      <c r="AH85" s="39">
        <v>19</v>
      </c>
      <c r="AI85" s="39">
        <v>19</v>
      </c>
      <c r="AJ85" s="39">
        <v>0</v>
      </c>
      <c r="AK85" s="39">
        <v>10</v>
      </c>
      <c r="AL85" s="39">
        <v>0</v>
      </c>
      <c r="AM85" s="39">
        <v>7.0000000000000007E-2</v>
      </c>
      <c r="AN85" s="39">
        <v>0.01</v>
      </c>
      <c r="AO85" s="39">
        <v>7.0000000000000007E-2</v>
      </c>
      <c r="AP85" s="39">
        <v>0.03</v>
      </c>
      <c r="AQ85" s="39">
        <v>0.04</v>
      </c>
      <c r="FF85" s="47"/>
      <c r="FG85" s="44"/>
      <c r="FH85" s="44"/>
      <c r="FI85" s="44"/>
      <c r="FJ85" s="44"/>
      <c r="FK85" s="44"/>
      <c r="FL85" s="44"/>
      <c r="FM85" s="44"/>
      <c r="FN85" s="44"/>
      <c r="FO85" s="44"/>
      <c r="FP85" s="44"/>
      <c r="FQ85" s="44"/>
      <c r="FR85" s="44"/>
      <c r="FS85" s="44"/>
      <c r="FT85" s="44"/>
      <c r="FU85" s="44"/>
      <c r="FV85" s="44"/>
      <c r="FW85" s="44"/>
      <c r="FX85" s="44"/>
      <c r="FY85" s="44"/>
      <c r="FZ85" s="44"/>
      <c r="GA85" s="44"/>
      <c r="GB85" s="44"/>
      <c r="GC85" s="11"/>
    </row>
    <row r="86" spans="1:187" x14ac:dyDescent="0.25">
      <c r="A86" s="4">
        <v>509</v>
      </c>
      <c r="B86" s="4" t="s">
        <v>207</v>
      </c>
      <c r="C86" s="1" t="s">
        <v>208</v>
      </c>
      <c r="D86" s="39">
        <v>0.78</v>
      </c>
      <c r="E86" s="5">
        <v>2</v>
      </c>
      <c r="F86" s="62">
        <f t="shared" si="2"/>
        <v>96.5</v>
      </c>
      <c r="G86" s="39">
        <v>403</v>
      </c>
      <c r="H86" s="39">
        <v>96</v>
      </c>
      <c r="I86" s="39">
        <v>71.3</v>
      </c>
      <c r="J86" s="39">
        <v>1.4</v>
      </c>
      <c r="K86" s="39">
        <v>0.3</v>
      </c>
      <c r="L86" s="39">
        <v>17.899999999999999</v>
      </c>
      <c r="M86" s="39">
        <v>8.3000000000000007</v>
      </c>
      <c r="N86" s="39">
        <v>0.9</v>
      </c>
      <c r="O86" s="39">
        <v>27.549999999999997</v>
      </c>
      <c r="P86" s="39">
        <v>1.875</v>
      </c>
      <c r="Q86" s="39">
        <v>21.599999999999998</v>
      </c>
      <c r="R86" s="39">
        <v>30.6</v>
      </c>
      <c r="S86" s="39">
        <v>141</v>
      </c>
      <c r="T86" s="39">
        <v>1.5</v>
      </c>
      <c r="U86" s="39">
        <v>0.11249999999999999</v>
      </c>
      <c r="V86" s="39">
        <v>0.1045</v>
      </c>
      <c r="W86" s="62">
        <f t="shared" si="3"/>
        <v>1.5</v>
      </c>
      <c r="X86" s="39">
        <v>1.8</v>
      </c>
      <c r="Y86" s="39">
        <v>0.9</v>
      </c>
      <c r="Z86" s="39">
        <v>0</v>
      </c>
      <c r="AA86" s="39">
        <v>9</v>
      </c>
      <c r="AB86" s="39">
        <v>5.2000000000000005E-2</v>
      </c>
      <c r="AC86" s="39">
        <v>3.2500000000000001E-2</v>
      </c>
      <c r="AD86" s="39">
        <v>0.58500000000000008</v>
      </c>
      <c r="AE86" s="39">
        <v>0.58500000000000008</v>
      </c>
      <c r="AF86" s="39">
        <v>0</v>
      </c>
      <c r="AG86" s="39">
        <v>6.5000000000000002E-2</v>
      </c>
      <c r="AH86" s="39">
        <v>7</v>
      </c>
      <c r="AI86" s="39">
        <v>7</v>
      </c>
      <c r="AJ86" s="39">
        <v>0</v>
      </c>
      <c r="AK86" s="39">
        <v>20.150000000000002</v>
      </c>
      <c r="AL86" s="39">
        <v>0</v>
      </c>
      <c r="AM86" s="39">
        <v>0.06</v>
      </c>
      <c r="AN86" s="39">
        <v>0.05</v>
      </c>
      <c r="AO86" s="39">
        <v>0.09</v>
      </c>
      <c r="AP86" s="39">
        <v>0.06</v>
      </c>
      <c r="AQ86" s="39">
        <v>0.02</v>
      </c>
      <c r="FF86" s="47"/>
      <c r="FG86" s="44"/>
      <c r="FH86" s="44"/>
      <c r="FI86" s="44"/>
      <c r="FJ86" s="44"/>
      <c r="FK86" s="44"/>
      <c r="FL86" s="44"/>
      <c r="FM86" s="44"/>
      <c r="FN86" s="44"/>
      <c r="FO86" s="44"/>
      <c r="FP86" s="44"/>
      <c r="FQ86" s="44"/>
      <c r="FR86" s="44"/>
      <c r="FS86" s="44"/>
      <c r="FT86" s="44"/>
      <c r="FU86" s="44"/>
      <c r="FV86" s="44"/>
      <c r="FW86" s="44"/>
      <c r="FX86" s="44"/>
      <c r="FY86" s="44"/>
      <c r="FZ86" s="44"/>
      <c r="GA86" s="44"/>
      <c r="GB86" s="44"/>
      <c r="GC86" s="11"/>
    </row>
    <row r="87" spans="1:187" x14ac:dyDescent="0.25">
      <c r="A87" s="4">
        <v>510</v>
      </c>
      <c r="B87" s="4" t="s">
        <v>209</v>
      </c>
      <c r="C87" s="1" t="s">
        <v>210</v>
      </c>
      <c r="D87" s="39">
        <v>0.65</v>
      </c>
      <c r="E87" s="5">
        <v>2</v>
      </c>
      <c r="F87" s="62">
        <f t="shared" si="2"/>
        <v>111.8</v>
      </c>
      <c r="G87" s="39">
        <v>475</v>
      </c>
      <c r="H87" s="39">
        <v>112</v>
      </c>
      <c r="I87" s="39">
        <v>70.099999999999994</v>
      </c>
      <c r="J87" s="39">
        <v>0.4</v>
      </c>
      <c r="K87" s="39">
        <v>0.2</v>
      </c>
      <c r="L87" s="39">
        <v>26.4</v>
      </c>
      <c r="M87" s="2">
        <v>1.4</v>
      </c>
      <c r="N87" s="39">
        <v>1.5</v>
      </c>
      <c r="O87" s="39">
        <v>23.75</v>
      </c>
      <c r="P87" s="39">
        <v>0.82500000000000007</v>
      </c>
      <c r="Q87" s="39">
        <v>12.6</v>
      </c>
      <c r="R87" s="39">
        <v>47.7</v>
      </c>
      <c r="S87" s="39">
        <v>318.5</v>
      </c>
      <c r="T87" s="39">
        <v>6</v>
      </c>
      <c r="U87" s="39">
        <v>0</v>
      </c>
      <c r="V87" s="39">
        <v>0</v>
      </c>
      <c r="W87" s="62">
        <f t="shared" si="3"/>
        <v>0</v>
      </c>
      <c r="X87" s="39">
        <v>0</v>
      </c>
      <c r="Y87" s="39">
        <v>0</v>
      </c>
      <c r="Z87" s="39">
        <v>0</v>
      </c>
      <c r="AA87" s="39">
        <v>0</v>
      </c>
      <c r="AB87" s="39">
        <v>9.1000000000000011E-2</v>
      </c>
      <c r="AC87" s="39">
        <v>1.3000000000000001E-2</v>
      </c>
      <c r="AD87" s="39">
        <v>0.32500000000000001</v>
      </c>
      <c r="AE87" s="39">
        <v>0.26</v>
      </c>
      <c r="AF87" s="39">
        <v>5</v>
      </c>
      <c r="AG87" s="39">
        <v>0</v>
      </c>
      <c r="AH87" s="39">
        <v>0</v>
      </c>
      <c r="AI87" s="39">
        <v>0</v>
      </c>
      <c r="AJ87" s="39">
        <v>0</v>
      </c>
      <c r="AK87" s="39">
        <v>6.5</v>
      </c>
      <c r="AL87" s="39">
        <v>0</v>
      </c>
      <c r="AM87" s="39">
        <v>0</v>
      </c>
      <c r="AN87" s="39">
        <v>0</v>
      </c>
      <c r="AO87" s="39">
        <v>0</v>
      </c>
      <c r="AP87" s="39">
        <v>0</v>
      </c>
      <c r="AQ87" s="39">
        <v>0</v>
      </c>
      <c r="FF87" s="47"/>
      <c r="FG87" s="44"/>
      <c r="FH87" s="44"/>
      <c r="FI87" s="44"/>
      <c r="FJ87" s="44"/>
      <c r="FK87" s="44"/>
      <c r="FL87" s="44"/>
      <c r="FM87" s="44"/>
      <c r="FN87" s="44"/>
      <c r="FO87" s="44"/>
      <c r="FP87" s="44"/>
      <c r="FQ87" s="44"/>
      <c r="FR87" s="44"/>
      <c r="FS87" s="44"/>
      <c r="FT87" s="44"/>
      <c r="FU87" s="44"/>
      <c r="FV87" s="44"/>
      <c r="FW87" s="44"/>
      <c r="FX87" s="44"/>
      <c r="FY87" s="44"/>
      <c r="FZ87" s="44"/>
      <c r="GA87" s="44"/>
      <c r="GB87" s="44"/>
      <c r="GC87" s="11"/>
    </row>
    <row r="88" spans="1:187" x14ac:dyDescent="0.25">
      <c r="A88" s="4">
        <v>511</v>
      </c>
      <c r="B88" s="4" t="s">
        <v>211</v>
      </c>
      <c r="C88" s="1" t="s">
        <v>212</v>
      </c>
      <c r="D88" s="39">
        <v>0.86</v>
      </c>
      <c r="E88" s="5">
        <v>2</v>
      </c>
      <c r="F88" s="62">
        <f t="shared" si="2"/>
        <v>201.7</v>
      </c>
      <c r="G88" s="39">
        <v>854</v>
      </c>
      <c r="H88" s="39">
        <v>202</v>
      </c>
      <c r="I88" s="39">
        <v>45.9</v>
      </c>
      <c r="J88" s="39">
        <v>1.6</v>
      </c>
      <c r="K88" s="39">
        <v>0.1</v>
      </c>
      <c r="L88" s="39">
        <v>45.8</v>
      </c>
      <c r="M88" s="2">
        <v>5.6</v>
      </c>
      <c r="N88" s="39">
        <v>1.1000000000000001</v>
      </c>
      <c r="O88" s="39">
        <v>38</v>
      </c>
      <c r="P88" s="39">
        <v>2.5</v>
      </c>
      <c r="Q88" s="39">
        <v>30</v>
      </c>
      <c r="R88" s="39">
        <v>33</v>
      </c>
      <c r="S88" s="39">
        <v>295</v>
      </c>
      <c r="T88" s="39">
        <v>5</v>
      </c>
      <c r="U88" s="39">
        <v>0.17</v>
      </c>
      <c r="V88" s="39">
        <v>0.17</v>
      </c>
      <c r="W88" s="62">
        <f t="shared" si="3"/>
        <v>5.666666666666667</v>
      </c>
      <c r="X88" s="39">
        <v>6</v>
      </c>
      <c r="Y88" s="39">
        <v>3</v>
      </c>
      <c r="Z88" s="39">
        <v>0</v>
      </c>
      <c r="AA88" s="39">
        <v>34</v>
      </c>
      <c r="AB88" s="39">
        <v>0.06</v>
      </c>
      <c r="AC88" s="39">
        <v>7.0000000000000007E-2</v>
      </c>
      <c r="AD88" s="39">
        <v>1.1000000000000001</v>
      </c>
      <c r="AE88" s="39">
        <v>0.7</v>
      </c>
      <c r="AF88" s="39">
        <v>23</v>
      </c>
      <c r="AG88" s="39">
        <v>0.12</v>
      </c>
      <c r="AH88" s="39">
        <v>25</v>
      </c>
      <c r="AI88" s="39">
        <v>25</v>
      </c>
      <c r="AJ88" s="39">
        <v>0</v>
      </c>
      <c r="AK88" s="39">
        <v>18</v>
      </c>
      <c r="AL88" s="39">
        <v>0</v>
      </c>
      <c r="AM88" s="39">
        <v>0.06</v>
      </c>
      <c r="AN88" s="39">
        <v>0.04</v>
      </c>
      <c r="AO88" s="39">
        <v>0.01</v>
      </c>
      <c r="AP88" s="39">
        <v>0.05</v>
      </c>
      <c r="AQ88" s="39">
        <v>0.01</v>
      </c>
      <c r="FF88" s="47"/>
      <c r="FG88" s="44"/>
      <c r="FH88" s="44"/>
      <c r="FI88" s="44"/>
      <c r="FJ88" s="44"/>
      <c r="FK88" s="44"/>
      <c r="FL88" s="44"/>
      <c r="FM88" s="44"/>
      <c r="FN88" s="44"/>
      <c r="FO88" s="44"/>
      <c r="FP88" s="44"/>
      <c r="FQ88" s="44"/>
      <c r="FR88" s="44"/>
      <c r="FS88" s="44"/>
      <c r="FT88" s="44"/>
      <c r="FU88" s="44"/>
      <c r="FV88" s="44"/>
      <c r="FW88" s="44"/>
      <c r="FX88" s="44"/>
      <c r="FY88" s="44"/>
      <c r="FZ88" s="44"/>
      <c r="GA88" s="44"/>
      <c r="GB88" s="44"/>
      <c r="GC88" s="11"/>
    </row>
    <row r="89" spans="1:187" x14ac:dyDescent="0.25">
      <c r="A89" s="4">
        <v>512</v>
      </c>
      <c r="B89" s="4" t="s">
        <v>213</v>
      </c>
      <c r="C89" s="1" t="s">
        <v>214</v>
      </c>
      <c r="D89" s="5">
        <v>1</v>
      </c>
      <c r="E89" s="5">
        <v>2</v>
      </c>
      <c r="F89" s="62">
        <f t="shared" si="2"/>
        <v>43.257777777777783</v>
      </c>
      <c r="G89" s="5">
        <v>183.00333333333333</v>
      </c>
      <c r="H89" s="5">
        <v>43.352777777777781</v>
      </c>
      <c r="I89" s="5">
        <v>59.366055555555555</v>
      </c>
      <c r="J89" s="5">
        <v>0.43</v>
      </c>
      <c r="K89" s="5">
        <v>0.18600000000000003</v>
      </c>
      <c r="L89" s="5">
        <v>9.2315555555555573</v>
      </c>
      <c r="M89" s="5">
        <v>1.4687777777777777</v>
      </c>
      <c r="N89" s="5">
        <v>0.30722222222222223</v>
      </c>
      <c r="O89" s="5">
        <v>11.331111111111108</v>
      </c>
      <c r="P89" s="5">
        <v>0.28649999999999998</v>
      </c>
      <c r="Q89" s="5">
        <v>6.7277777777777787</v>
      </c>
      <c r="R89" s="5">
        <v>11.599444444444444</v>
      </c>
      <c r="S89" s="5">
        <v>133.26499999999999</v>
      </c>
      <c r="T89" s="5">
        <v>1.9858333333333331</v>
      </c>
      <c r="U89" s="5">
        <v>0.10551666666666666</v>
      </c>
      <c r="V89" s="5">
        <v>6.6400000000000001E-2</v>
      </c>
      <c r="W89" s="62">
        <f t="shared" si="3"/>
        <v>89.467592592592595</v>
      </c>
      <c r="X89" s="5">
        <v>89.406111111111102</v>
      </c>
      <c r="Y89" s="5">
        <v>44.671111111111117</v>
      </c>
      <c r="Z89" s="5">
        <v>0</v>
      </c>
      <c r="AA89" s="5">
        <v>536.80555555555554</v>
      </c>
      <c r="AB89" s="5">
        <v>2.5483333333333334E-2</v>
      </c>
      <c r="AC89" s="5">
        <v>2.0983333333333336E-2</v>
      </c>
      <c r="AD89" s="6">
        <v>0.28661111111111115</v>
      </c>
      <c r="AE89" s="36">
        <v>0.22766666666666668</v>
      </c>
      <c r="AF89" s="38">
        <v>5.0522222222222224</v>
      </c>
      <c r="AG89" s="38">
        <v>7.3455555555555552E-2</v>
      </c>
      <c r="AH89" s="38">
        <v>17.211666666666666</v>
      </c>
      <c r="AI89" s="38">
        <v>17.211666666666666</v>
      </c>
      <c r="AJ89" s="38">
        <v>0</v>
      </c>
      <c r="AK89" s="38">
        <v>20.75611111111111</v>
      </c>
      <c r="AL89" s="38">
        <v>0</v>
      </c>
      <c r="AM89" s="38">
        <v>5.7650000000000007E-2</v>
      </c>
      <c r="AN89" s="38">
        <v>2.6816666666666666E-2</v>
      </c>
      <c r="AO89" s="38">
        <v>6.7216666666666661E-2</v>
      </c>
      <c r="AP89" s="38">
        <v>4.3750000000000011E-2</v>
      </c>
      <c r="AQ89" s="38">
        <v>2.3861111111111111E-2</v>
      </c>
      <c r="FF89" s="47"/>
      <c r="FG89" s="44"/>
      <c r="FH89" s="44"/>
      <c r="FI89" s="44"/>
      <c r="FJ89" s="44"/>
      <c r="FK89" s="44"/>
      <c r="FL89" s="44"/>
      <c r="FM89" s="44"/>
      <c r="FN89" s="44"/>
      <c r="FO89" s="44"/>
      <c r="FP89" s="44"/>
      <c r="FQ89" s="44"/>
      <c r="FR89" s="44"/>
      <c r="FS89" s="44"/>
      <c r="FT89" s="44"/>
      <c r="FU89" s="44"/>
      <c r="FV89" s="44"/>
      <c r="FW89" s="44"/>
      <c r="FX89" s="44"/>
      <c r="FY89" s="44"/>
      <c r="FZ89" s="44"/>
      <c r="GA89" s="44"/>
      <c r="GB89" s="44"/>
      <c r="GC89" s="11"/>
    </row>
    <row r="90" spans="1:187" x14ac:dyDescent="0.25">
      <c r="A90" s="4">
        <v>513</v>
      </c>
      <c r="B90" s="4" t="s">
        <v>215</v>
      </c>
      <c r="C90" s="1" t="s">
        <v>216</v>
      </c>
      <c r="D90" s="39">
        <v>0.66</v>
      </c>
      <c r="E90" s="5">
        <v>2</v>
      </c>
      <c r="F90" s="62">
        <f t="shared" si="2"/>
        <v>36.4</v>
      </c>
      <c r="G90" s="39">
        <v>150</v>
      </c>
      <c r="H90" s="39">
        <v>36</v>
      </c>
      <c r="I90" s="39">
        <v>90.2</v>
      </c>
      <c r="J90" s="39">
        <v>0.7</v>
      </c>
      <c r="K90" s="39">
        <v>0.6</v>
      </c>
      <c r="L90" s="39">
        <v>5.8</v>
      </c>
      <c r="M90" s="39">
        <v>2.5</v>
      </c>
      <c r="N90" s="39">
        <v>0.4</v>
      </c>
      <c r="O90" s="39">
        <v>21</v>
      </c>
      <c r="P90" s="39">
        <v>0.6</v>
      </c>
      <c r="Q90" s="39">
        <v>12</v>
      </c>
      <c r="R90" s="39">
        <v>20</v>
      </c>
      <c r="S90" s="39">
        <v>157</v>
      </c>
      <c r="T90" s="39">
        <v>4</v>
      </c>
      <c r="U90" s="39">
        <v>0.1</v>
      </c>
      <c r="V90" s="39">
        <v>0.12</v>
      </c>
      <c r="W90" s="62">
        <f t="shared" si="3"/>
        <v>1.3333333333333333</v>
      </c>
      <c r="X90" s="39">
        <v>1</v>
      </c>
      <c r="Y90" s="39">
        <v>1</v>
      </c>
      <c r="Z90" s="39">
        <v>0</v>
      </c>
      <c r="AA90" s="39">
        <v>8</v>
      </c>
      <c r="AB90" s="39">
        <v>0.04</v>
      </c>
      <c r="AC90" s="39">
        <v>0.02</v>
      </c>
      <c r="AD90" s="39">
        <v>0.3</v>
      </c>
      <c r="AE90" s="39">
        <v>0.3</v>
      </c>
      <c r="AF90" s="39">
        <v>3</v>
      </c>
      <c r="AG90" s="39">
        <v>0.04</v>
      </c>
      <c r="AH90" s="39">
        <v>17</v>
      </c>
      <c r="AI90" s="39">
        <v>17</v>
      </c>
      <c r="AJ90" s="39">
        <v>0</v>
      </c>
      <c r="AK90" s="39">
        <v>43</v>
      </c>
      <c r="AL90" s="39">
        <v>0</v>
      </c>
      <c r="AM90" s="39">
        <v>0.16</v>
      </c>
      <c r="AN90" s="39">
        <v>0.04</v>
      </c>
      <c r="AO90" s="39">
        <v>0.27</v>
      </c>
      <c r="AP90" s="39">
        <v>0.21</v>
      </c>
      <c r="AQ90" s="39">
        <v>0.06</v>
      </c>
      <c r="FF90" s="47"/>
      <c r="FG90" s="44"/>
      <c r="FH90" s="44"/>
      <c r="FI90" s="44"/>
      <c r="FJ90" s="44"/>
      <c r="FK90" s="44"/>
      <c r="FL90" s="44"/>
      <c r="FM90" s="44"/>
      <c r="FN90" s="44"/>
      <c r="FO90" s="44"/>
      <c r="FP90" s="44"/>
      <c r="FQ90" s="44"/>
      <c r="FR90" s="44"/>
      <c r="FS90" s="44"/>
      <c r="FT90" s="44"/>
      <c r="FU90" s="44"/>
      <c r="FV90" s="44"/>
      <c r="FW90" s="44"/>
      <c r="FX90" s="44"/>
      <c r="FY90" s="44"/>
      <c r="FZ90" s="44"/>
      <c r="GA90" s="44"/>
      <c r="GB90" s="44"/>
      <c r="GC90" s="11"/>
    </row>
    <row r="91" spans="1:187" x14ac:dyDescent="0.25">
      <c r="A91" s="4">
        <v>514</v>
      </c>
      <c r="B91" s="4" t="s">
        <v>217</v>
      </c>
      <c r="C91" s="1" t="s">
        <v>217</v>
      </c>
      <c r="D91" s="5">
        <v>1</v>
      </c>
      <c r="E91" s="5">
        <v>2</v>
      </c>
      <c r="F91" s="62">
        <f t="shared" si="2"/>
        <v>47.050666666666672</v>
      </c>
      <c r="G91" s="5">
        <v>199.51</v>
      </c>
      <c r="H91" s="5">
        <v>47.096666666666664</v>
      </c>
      <c r="I91" s="5">
        <v>58.480333333333327</v>
      </c>
      <c r="J91" s="5">
        <v>0.45</v>
      </c>
      <c r="K91" s="5">
        <v>0.14199999999999999</v>
      </c>
      <c r="L91" s="5">
        <v>10.342333333333334</v>
      </c>
      <c r="M91" s="5">
        <v>1.3016666666666665</v>
      </c>
      <c r="N91" s="5">
        <v>0.26033333333333331</v>
      </c>
      <c r="O91" s="5">
        <v>8.7566666666666659</v>
      </c>
      <c r="P91" s="5">
        <v>0.21299999999999997</v>
      </c>
      <c r="Q91" s="5">
        <v>5.916666666666667</v>
      </c>
      <c r="R91" s="5">
        <v>10.886666666666665</v>
      </c>
      <c r="S91" s="5">
        <v>115.72999999999998</v>
      </c>
      <c r="T91" s="5">
        <v>1.1833333333333333</v>
      </c>
      <c r="U91" s="5">
        <v>6.3899999999999998E-2</v>
      </c>
      <c r="V91" s="5">
        <v>4.9700000000000001E-2</v>
      </c>
      <c r="W91" s="62">
        <f t="shared" si="3"/>
        <v>288.57555555555552</v>
      </c>
      <c r="X91" s="5">
        <v>288.49666666666667</v>
      </c>
      <c r="Y91" s="5">
        <v>144.36666666666667</v>
      </c>
      <c r="Z91" s="5">
        <v>0</v>
      </c>
      <c r="AA91" s="5">
        <v>1731.4533333333331</v>
      </c>
      <c r="AB91" s="5">
        <v>3.5499999999999997E-2</v>
      </c>
      <c r="AC91" s="5">
        <v>2.8399999999999998E-2</v>
      </c>
      <c r="AD91" s="6">
        <v>0.37866666666666665</v>
      </c>
      <c r="AE91" s="36">
        <v>0.28399999999999997</v>
      </c>
      <c r="AF91" s="38">
        <v>8.2833333333333332</v>
      </c>
      <c r="AG91" s="38">
        <v>6.8633333333333324E-2</v>
      </c>
      <c r="AH91" s="38">
        <v>28.399999999999995</v>
      </c>
      <c r="AI91" s="38">
        <v>28.399999999999995</v>
      </c>
      <c r="AJ91" s="38">
        <v>0</v>
      </c>
      <c r="AK91" s="38">
        <v>25.796666666666663</v>
      </c>
      <c r="AL91" s="38">
        <v>0</v>
      </c>
      <c r="AM91" s="38">
        <v>4.9699999999999994E-2</v>
      </c>
      <c r="AN91" s="38">
        <v>4.2599999999999999E-2</v>
      </c>
      <c r="AO91" s="38">
        <v>2.8399999999999998E-2</v>
      </c>
      <c r="AP91" s="38">
        <v>7.0999999999999995E-3</v>
      </c>
      <c r="AQ91" s="38">
        <v>2.3666666666666666E-2</v>
      </c>
      <c r="FF91" s="47"/>
      <c r="FG91" s="44"/>
      <c r="FH91" s="44"/>
      <c r="FI91" s="44"/>
      <c r="FJ91" s="44"/>
      <c r="FK91" s="44"/>
      <c r="FL91" s="44"/>
      <c r="FM91" s="44"/>
      <c r="FN91" s="44"/>
      <c r="FO91" s="44"/>
      <c r="FP91" s="44"/>
      <c r="FQ91" s="44"/>
      <c r="FR91" s="44"/>
      <c r="FS91" s="44"/>
      <c r="FT91" s="44"/>
      <c r="FU91" s="44"/>
      <c r="FV91" s="44"/>
      <c r="FW91" s="44"/>
      <c r="FX91" s="44"/>
      <c r="FY91" s="44"/>
      <c r="FZ91" s="44"/>
      <c r="GA91" s="44"/>
      <c r="GB91" s="44"/>
      <c r="GC91" s="11"/>
    </row>
    <row r="92" spans="1:187" x14ac:dyDescent="0.25">
      <c r="A92" s="4">
        <v>515</v>
      </c>
      <c r="B92" s="4" t="s">
        <v>218</v>
      </c>
      <c r="C92" s="1" t="s">
        <v>219</v>
      </c>
      <c r="D92" s="5">
        <v>0.73</v>
      </c>
      <c r="E92" s="5">
        <v>2</v>
      </c>
      <c r="F92" s="62">
        <f t="shared" si="2"/>
        <v>44.599999999999994</v>
      </c>
      <c r="G92" s="5">
        <v>187</v>
      </c>
      <c r="H92" s="5">
        <v>44</v>
      </c>
      <c r="I92" s="5">
        <v>88</v>
      </c>
      <c r="J92" s="5">
        <v>0.7</v>
      </c>
      <c r="K92" s="5">
        <v>0.4</v>
      </c>
      <c r="L92" s="5">
        <v>8.6999999999999993</v>
      </c>
      <c r="M92" s="5">
        <v>1.7</v>
      </c>
      <c r="N92" s="5">
        <v>0.5</v>
      </c>
      <c r="O92" s="5">
        <v>29</v>
      </c>
      <c r="P92" s="5">
        <v>0.2</v>
      </c>
      <c r="Q92" s="5">
        <v>11</v>
      </c>
      <c r="R92" s="5">
        <v>19</v>
      </c>
      <c r="S92" s="5">
        <v>162</v>
      </c>
      <c r="T92" s="5">
        <v>2</v>
      </c>
      <c r="U92" s="5">
        <v>0.08</v>
      </c>
      <c r="V92" s="5">
        <v>0.05</v>
      </c>
      <c r="W92" s="62">
        <f t="shared" si="3"/>
        <v>16.333333333333332</v>
      </c>
      <c r="X92" s="5">
        <v>16</v>
      </c>
      <c r="Y92" s="5">
        <v>8</v>
      </c>
      <c r="Z92" s="5">
        <v>0</v>
      </c>
      <c r="AA92" s="5">
        <v>98</v>
      </c>
      <c r="AB92" s="5">
        <v>0.02</v>
      </c>
      <c r="AC92" s="5">
        <v>0.03</v>
      </c>
      <c r="AD92" s="6">
        <v>0.3</v>
      </c>
      <c r="AE92" s="36">
        <v>0.2</v>
      </c>
      <c r="AF92" s="38">
        <v>5</v>
      </c>
      <c r="AG92" s="38">
        <v>0.05</v>
      </c>
      <c r="AH92" s="38">
        <v>37</v>
      </c>
      <c r="AI92" s="38">
        <v>37</v>
      </c>
      <c r="AJ92" s="38">
        <v>0</v>
      </c>
      <c r="AK92" s="38">
        <v>46</v>
      </c>
      <c r="AL92" s="38">
        <v>0</v>
      </c>
      <c r="AM92" s="38">
        <v>0.1</v>
      </c>
      <c r="AN92" s="38">
        <v>0.05</v>
      </c>
      <c r="AO92" s="38">
        <v>0.13</v>
      </c>
      <c r="AP92" s="38">
        <v>0.1</v>
      </c>
      <c r="AQ92" s="38">
        <v>0.03</v>
      </c>
      <c r="FF92" s="47"/>
      <c r="FG92" s="44"/>
      <c r="FH92" s="44"/>
      <c r="FI92" s="44"/>
      <c r="FJ92" s="44"/>
      <c r="FK92" s="44"/>
      <c r="FL92" s="44"/>
      <c r="FM92" s="44"/>
      <c r="FN92" s="44"/>
      <c r="FO92" s="44"/>
      <c r="FP92" s="44"/>
      <c r="FQ92" s="44"/>
      <c r="FR92" s="44"/>
      <c r="FS92" s="44"/>
      <c r="FT92" s="44"/>
      <c r="FU92" s="44"/>
      <c r="FV92" s="44"/>
      <c r="FW92" s="44"/>
      <c r="FX92" s="44"/>
      <c r="FY92" s="44"/>
      <c r="FZ92" s="44"/>
      <c r="GA92" s="44"/>
      <c r="GB92" s="44"/>
      <c r="GC92" s="11"/>
    </row>
    <row r="93" spans="1:187" x14ac:dyDescent="0.25">
      <c r="A93" s="4">
        <v>516</v>
      </c>
      <c r="B93" s="1" t="s">
        <v>220</v>
      </c>
      <c r="C93" s="1" t="s">
        <v>220</v>
      </c>
      <c r="D93" s="5">
        <v>0.62</v>
      </c>
      <c r="E93" s="5">
        <v>2</v>
      </c>
      <c r="F93" s="62">
        <f t="shared" si="2"/>
        <v>58.7</v>
      </c>
      <c r="G93" s="5">
        <v>249</v>
      </c>
      <c r="H93" s="5">
        <v>59</v>
      </c>
      <c r="I93" s="5">
        <v>84</v>
      </c>
      <c r="J93" s="5">
        <v>0.4</v>
      </c>
      <c r="K93" s="5">
        <v>0.1</v>
      </c>
      <c r="L93" s="6">
        <v>13</v>
      </c>
      <c r="M93" s="5">
        <v>2.1</v>
      </c>
      <c r="N93" s="5">
        <v>0.4</v>
      </c>
      <c r="O93" s="5">
        <v>21</v>
      </c>
      <c r="P93" s="5">
        <v>0.8</v>
      </c>
      <c r="Q93" s="5">
        <v>8</v>
      </c>
      <c r="R93" s="5">
        <v>16</v>
      </c>
      <c r="S93" s="5">
        <v>220</v>
      </c>
      <c r="T93" s="5">
        <v>4</v>
      </c>
      <c r="U93" s="5">
        <v>0.15</v>
      </c>
      <c r="V93" s="5">
        <v>0.01</v>
      </c>
      <c r="W93" s="62">
        <f t="shared" si="3"/>
        <v>126.16666666666667</v>
      </c>
      <c r="X93" s="5">
        <v>126</v>
      </c>
      <c r="Y93" s="5">
        <v>63</v>
      </c>
      <c r="Z93" s="5">
        <v>0</v>
      </c>
      <c r="AA93" s="5">
        <v>757</v>
      </c>
      <c r="AB93" s="5">
        <v>0.03</v>
      </c>
      <c r="AC93" s="5">
        <v>0.03</v>
      </c>
      <c r="AD93" s="6">
        <v>0.4</v>
      </c>
      <c r="AE93" s="36">
        <v>0.4</v>
      </c>
      <c r="AF93" s="38">
        <v>5</v>
      </c>
      <c r="AG93" s="38">
        <v>0.02</v>
      </c>
      <c r="AH93" s="38">
        <v>37</v>
      </c>
      <c r="AI93" s="38">
        <v>37</v>
      </c>
      <c r="AJ93" s="38">
        <v>0</v>
      </c>
      <c r="AK93" s="38">
        <v>52</v>
      </c>
      <c r="AL93" s="38">
        <v>0</v>
      </c>
      <c r="AM93" s="38">
        <v>0.05</v>
      </c>
      <c r="AN93" s="38">
        <v>0.02</v>
      </c>
      <c r="AO93" s="38">
        <v>0.04</v>
      </c>
      <c r="AP93" s="38">
        <v>0.01</v>
      </c>
      <c r="AQ93" s="38">
        <v>0.03</v>
      </c>
      <c r="FF93" s="47"/>
      <c r="FG93" s="44"/>
      <c r="FH93" s="44"/>
      <c r="FI93" s="44"/>
      <c r="FJ93" s="44"/>
      <c r="FK93" s="44"/>
      <c r="FL93" s="44"/>
      <c r="FM93" s="44"/>
      <c r="FN93" s="44"/>
      <c r="FO93" s="44"/>
      <c r="FP93" s="44"/>
      <c r="FQ93" s="44"/>
      <c r="FR93" s="44"/>
      <c r="FS93" s="44"/>
      <c r="FT93" s="44"/>
      <c r="FU93" s="44"/>
      <c r="FV93" s="44"/>
      <c r="FW93" s="44"/>
      <c r="FX93" s="44"/>
      <c r="FY93" s="44"/>
      <c r="FZ93" s="44"/>
      <c r="GA93" s="44"/>
      <c r="GB93" s="44"/>
      <c r="GC93" s="11"/>
    </row>
    <row r="94" spans="1:187" x14ac:dyDescent="0.25">
      <c r="A94" s="1">
        <v>517</v>
      </c>
      <c r="B94" s="1" t="s">
        <v>221</v>
      </c>
      <c r="C94" s="1" t="s">
        <v>222</v>
      </c>
      <c r="D94" s="7">
        <v>0.68</v>
      </c>
      <c r="E94" s="5">
        <v>2</v>
      </c>
      <c r="F94" s="62">
        <f t="shared" si="2"/>
        <v>52.6</v>
      </c>
      <c r="G94" s="7">
        <v>222</v>
      </c>
      <c r="H94" s="7">
        <v>53</v>
      </c>
      <c r="I94" s="6">
        <v>85.9</v>
      </c>
      <c r="J94" s="7">
        <v>0.4</v>
      </c>
      <c r="K94" s="7">
        <v>0.2</v>
      </c>
      <c r="L94" s="7">
        <v>11.4</v>
      </c>
      <c r="M94" s="7">
        <v>1.8</v>
      </c>
      <c r="N94" s="7">
        <v>0.3</v>
      </c>
      <c r="O94" s="7">
        <v>22</v>
      </c>
      <c r="P94" s="7">
        <v>0.6</v>
      </c>
      <c r="Q94" s="7">
        <v>13</v>
      </c>
      <c r="R94" s="7">
        <v>13</v>
      </c>
      <c r="S94" s="7">
        <v>233</v>
      </c>
      <c r="T94" s="7">
        <v>2</v>
      </c>
      <c r="U94" s="7">
        <v>0.24</v>
      </c>
      <c r="V94" s="7">
        <v>0.33</v>
      </c>
      <c r="W94" s="62">
        <f t="shared" si="3"/>
        <v>12.166666666666666</v>
      </c>
      <c r="X94" s="7">
        <v>12</v>
      </c>
      <c r="Y94" s="7">
        <v>6</v>
      </c>
      <c r="Z94" s="7">
        <v>0</v>
      </c>
      <c r="AA94" s="7">
        <v>73</v>
      </c>
      <c r="AB94" s="7">
        <v>7.0000000000000007E-2</v>
      </c>
      <c r="AC94" s="7">
        <v>0.03</v>
      </c>
      <c r="AD94" s="7">
        <v>0.2</v>
      </c>
      <c r="AE94" s="38">
        <v>0.2</v>
      </c>
      <c r="AF94" s="38">
        <v>3</v>
      </c>
      <c r="AG94" s="38">
        <v>0.09</v>
      </c>
      <c r="AH94" s="38">
        <v>18</v>
      </c>
      <c r="AI94" s="38">
        <v>18</v>
      </c>
      <c r="AJ94" s="38">
        <v>0</v>
      </c>
      <c r="AK94" s="38">
        <v>34</v>
      </c>
      <c r="AL94" s="38">
        <v>0</v>
      </c>
      <c r="AM94" s="38">
        <v>0.06</v>
      </c>
      <c r="AN94" s="38">
        <v>0.04</v>
      </c>
      <c r="AO94" s="38">
        <v>0.06</v>
      </c>
      <c r="AP94" s="38">
        <v>0.02</v>
      </c>
      <c r="AQ94" s="38">
        <v>0.04</v>
      </c>
      <c r="FF94" s="47"/>
      <c r="FG94" s="44"/>
      <c r="FH94" s="44"/>
      <c r="FI94" s="44"/>
      <c r="FJ94" s="44"/>
      <c r="FK94" s="44"/>
      <c r="FL94" s="44"/>
      <c r="FM94" s="44"/>
      <c r="FN94" s="44"/>
      <c r="FO94" s="44"/>
      <c r="FP94" s="44"/>
      <c r="FQ94" s="44"/>
      <c r="FR94" s="44"/>
      <c r="FS94" s="44"/>
      <c r="FT94" s="44"/>
      <c r="FU94" s="44"/>
      <c r="FV94" s="44"/>
      <c r="FW94" s="44"/>
      <c r="FX94" s="44"/>
      <c r="FY94" s="44"/>
      <c r="FZ94" s="44"/>
      <c r="GA94" s="44"/>
      <c r="GB94" s="44"/>
      <c r="GC94" s="11"/>
    </row>
    <row r="95" spans="1:187" x14ac:dyDescent="0.25">
      <c r="A95" s="4">
        <v>601</v>
      </c>
      <c r="B95" s="4" t="s">
        <v>223</v>
      </c>
      <c r="C95" s="1" t="s">
        <v>224</v>
      </c>
      <c r="D95" s="5">
        <v>0.82</v>
      </c>
      <c r="E95" s="5">
        <v>2</v>
      </c>
      <c r="F95" s="62">
        <f t="shared" si="2"/>
        <v>192.68</v>
      </c>
      <c r="G95" s="5">
        <v>747</v>
      </c>
      <c r="H95" s="5">
        <v>179</v>
      </c>
      <c r="I95" s="5">
        <v>52</v>
      </c>
      <c r="J95" s="5">
        <v>2.65</v>
      </c>
      <c r="K95" s="5">
        <v>2.52</v>
      </c>
      <c r="L95" s="5">
        <v>36.5</v>
      </c>
      <c r="M95" s="5">
        <v>6.7</v>
      </c>
      <c r="N95" s="5">
        <v>2.2999999999999998</v>
      </c>
      <c r="O95" s="5">
        <v>36.53</v>
      </c>
      <c r="P95" s="5">
        <v>1.58</v>
      </c>
      <c r="Q95" s="5">
        <v>34.299999999999997</v>
      </c>
      <c r="R95" s="5">
        <v>74</v>
      </c>
      <c r="S95" s="5">
        <v>500</v>
      </c>
      <c r="T95" s="5">
        <v>11</v>
      </c>
      <c r="U95" s="5">
        <v>2.36</v>
      </c>
      <c r="V95" s="5">
        <v>2.98</v>
      </c>
      <c r="W95" s="62">
        <f t="shared" si="3"/>
        <v>0</v>
      </c>
      <c r="X95" s="5">
        <v>4</v>
      </c>
      <c r="Y95" s="5">
        <v>0</v>
      </c>
      <c r="Z95" s="5">
        <v>0</v>
      </c>
      <c r="AA95" s="5">
        <v>0</v>
      </c>
      <c r="AB95" s="5">
        <v>0.18</v>
      </c>
      <c r="AC95" s="5">
        <v>0.23</v>
      </c>
      <c r="AD95" s="6">
        <v>0.95</v>
      </c>
      <c r="AE95" s="36">
        <v>1.1000000000000001</v>
      </c>
      <c r="AF95" s="38">
        <v>78</v>
      </c>
      <c r="AG95" s="38">
        <v>0.32</v>
      </c>
      <c r="AH95" s="38">
        <v>12.42</v>
      </c>
      <c r="AI95" s="38">
        <v>62</v>
      </c>
      <c r="AJ95" s="38">
        <v>0</v>
      </c>
      <c r="AK95" s="38">
        <v>17.2</v>
      </c>
      <c r="AL95" s="38">
        <v>0</v>
      </c>
      <c r="AM95" s="38">
        <v>0.42</v>
      </c>
      <c r="AN95" s="38">
        <v>0.83</v>
      </c>
      <c r="AO95" s="38">
        <v>1.25</v>
      </c>
      <c r="AP95" s="38">
        <v>1.1000000000000001</v>
      </c>
      <c r="AQ95" s="38">
        <v>0.15</v>
      </c>
      <c r="FF95" s="47"/>
      <c r="FG95" s="44"/>
      <c r="FH95" s="44"/>
      <c r="FI95" s="44"/>
      <c r="FJ95" s="44"/>
      <c r="FK95" s="44"/>
      <c r="FL95" s="44"/>
      <c r="FM95" s="44"/>
      <c r="FN95" s="44"/>
      <c r="FO95" s="44"/>
      <c r="FP95" s="44"/>
      <c r="FQ95" s="44"/>
      <c r="FR95" s="44"/>
      <c r="FS95" s="44"/>
      <c r="FT95" s="44"/>
      <c r="FU95" s="44"/>
      <c r="FV95" s="44"/>
      <c r="FW95" s="44"/>
      <c r="FX95" s="44"/>
      <c r="FY95" s="44"/>
      <c r="FZ95" s="44"/>
      <c r="GA95" s="44"/>
      <c r="GB95" s="44"/>
      <c r="GC95" s="11"/>
    </row>
    <row r="96" spans="1:187" x14ac:dyDescent="0.25">
      <c r="A96" s="4">
        <v>602</v>
      </c>
      <c r="B96" s="4" t="s">
        <v>225</v>
      </c>
      <c r="C96" s="1" t="s">
        <v>226</v>
      </c>
      <c r="D96" s="39">
        <v>0.68</v>
      </c>
      <c r="E96" s="5">
        <v>2</v>
      </c>
      <c r="F96" s="62">
        <f t="shared" si="2"/>
        <v>383.4</v>
      </c>
      <c r="G96" s="39">
        <v>1578</v>
      </c>
      <c r="H96" s="39">
        <v>383</v>
      </c>
      <c r="I96" s="39">
        <v>44.4</v>
      </c>
      <c r="J96" s="39">
        <v>3.3</v>
      </c>
      <c r="K96" s="39">
        <v>36.799999999999997</v>
      </c>
      <c r="L96" s="39">
        <v>5</v>
      </c>
      <c r="M96" s="39">
        <v>9.5</v>
      </c>
      <c r="N96" s="39">
        <v>1</v>
      </c>
      <c r="O96" s="39">
        <v>16</v>
      </c>
      <c r="P96" s="39">
        <v>2.6</v>
      </c>
      <c r="Q96" s="39">
        <v>36</v>
      </c>
      <c r="R96" s="39">
        <v>118</v>
      </c>
      <c r="S96" s="39">
        <v>409</v>
      </c>
      <c r="T96" s="39">
        <v>20</v>
      </c>
      <c r="U96" s="39">
        <v>0.9</v>
      </c>
      <c r="V96" s="39">
        <v>0.42</v>
      </c>
      <c r="W96" s="62">
        <f t="shared" si="3"/>
        <v>0.5</v>
      </c>
      <c r="X96" s="39">
        <v>0</v>
      </c>
      <c r="Y96" s="39">
        <v>0</v>
      </c>
      <c r="Z96" s="39">
        <v>0</v>
      </c>
      <c r="AA96" s="39">
        <v>3</v>
      </c>
      <c r="AB96" s="39">
        <v>0.04</v>
      </c>
      <c r="AC96" s="39">
        <v>0.02</v>
      </c>
      <c r="AD96" s="39">
        <v>1.4</v>
      </c>
      <c r="AE96" s="39">
        <v>0.6</v>
      </c>
      <c r="AF96" s="39">
        <v>46</v>
      </c>
      <c r="AG96" s="39">
        <v>7.0000000000000007E-2</v>
      </c>
      <c r="AH96" s="39">
        <v>26</v>
      </c>
      <c r="AI96" s="39">
        <v>26</v>
      </c>
      <c r="AJ96" s="39">
        <v>0</v>
      </c>
      <c r="AK96" s="39">
        <v>3</v>
      </c>
      <c r="AL96" s="39">
        <v>0</v>
      </c>
      <c r="AM96" s="39">
        <v>31.04</v>
      </c>
      <c r="AN96" s="39">
        <v>2.36</v>
      </c>
      <c r="AO96" s="39">
        <v>1.75</v>
      </c>
      <c r="AP96" s="39">
        <v>1.75</v>
      </c>
      <c r="AQ96" s="39">
        <v>0</v>
      </c>
      <c r="FF96" s="47"/>
      <c r="FG96" s="44"/>
      <c r="FH96" s="44"/>
      <c r="FI96" s="44"/>
      <c r="FJ96" s="44"/>
      <c r="FK96" s="44"/>
      <c r="FL96" s="44"/>
      <c r="FM96" s="44"/>
      <c r="FN96" s="44"/>
      <c r="FO96" s="44"/>
      <c r="FP96" s="44"/>
      <c r="FQ96" s="44"/>
      <c r="FR96" s="44"/>
      <c r="FS96" s="44"/>
      <c r="FT96" s="44"/>
      <c r="FU96" s="44"/>
      <c r="FV96" s="44"/>
      <c r="FW96" s="44"/>
      <c r="FX96" s="44"/>
      <c r="FY96" s="44"/>
      <c r="FZ96" s="44"/>
      <c r="GA96" s="44"/>
      <c r="GB96" s="44"/>
      <c r="GC96" s="11"/>
    </row>
    <row r="97" spans="1:185" x14ac:dyDescent="0.25">
      <c r="A97" s="4">
        <v>603</v>
      </c>
      <c r="B97" s="4" t="s">
        <v>227</v>
      </c>
      <c r="C97" s="1" t="s">
        <v>228</v>
      </c>
      <c r="D97" s="39">
        <v>1</v>
      </c>
      <c r="E97" s="5">
        <v>2</v>
      </c>
      <c r="F97" s="62">
        <f t="shared" si="2"/>
        <v>579.49999999999989</v>
      </c>
      <c r="G97" s="39">
        <v>2391</v>
      </c>
      <c r="H97" s="39">
        <v>579</v>
      </c>
      <c r="I97" s="39">
        <v>9.9</v>
      </c>
      <c r="J97" s="39">
        <v>7.3</v>
      </c>
      <c r="K97" s="39">
        <v>51.3</v>
      </c>
      <c r="L97" s="39">
        <v>14.2</v>
      </c>
      <c r="M97" s="39">
        <v>15.9</v>
      </c>
      <c r="N97" s="39">
        <v>1.5</v>
      </c>
      <c r="O97" s="39">
        <v>40</v>
      </c>
      <c r="P97" s="39">
        <v>3.1</v>
      </c>
      <c r="Q97" s="39">
        <v>97</v>
      </c>
      <c r="R97" s="39">
        <v>150</v>
      </c>
      <c r="S97" s="39">
        <v>651</v>
      </c>
      <c r="T97" s="39">
        <v>35</v>
      </c>
      <c r="U97" s="39">
        <v>1.41</v>
      </c>
      <c r="V97" s="39">
        <v>0.9</v>
      </c>
      <c r="W97" s="62">
        <f t="shared" si="3"/>
        <v>0</v>
      </c>
      <c r="X97" s="39">
        <v>0</v>
      </c>
      <c r="Y97" s="39">
        <v>0</v>
      </c>
      <c r="Z97" s="39">
        <v>0</v>
      </c>
      <c r="AA97" s="39">
        <v>0</v>
      </c>
      <c r="AB97" s="39">
        <v>0.04</v>
      </c>
      <c r="AC97" s="39">
        <v>0.04</v>
      </c>
      <c r="AD97" s="39">
        <v>1.5</v>
      </c>
      <c r="AE97" s="39">
        <v>0.7</v>
      </c>
      <c r="AF97" s="39">
        <v>45</v>
      </c>
      <c r="AG97" s="39">
        <v>0.15</v>
      </c>
      <c r="AH97" s="39">
        <v>9</v>
      </c>
      <c r="AI97" s="39">
        <v>9</v>
      </c>
      <c r="AJ97" s="39">
        <v>0</v>
      </c>
      <c r="AK97" s="39">
        <v>0</v>
      </c>
      <c r="AL97" s="39">
        <v>0</v>
      </c>
      <c r="AM97" s="39">
        <v>43.63</v>
      </c>
      <c r="AN97" s="39">
        <v>3.75</v>
      </c>
      <c r="AO97" s="39">
        <v>0.94</v>
      </c>
      <c r="AP97" s="39">
        <v>0.94</v>
      </c>
      <c r="AQ97" s="39">
        <v>0</v>
      </c>
      <c r="FF97" s="47"/>
      <c r="FG97" s="44"/>
      <c r="FH97" s="44"/>
      <c r="FI97" s="44"/>
      <c r="FJ97" s="44"/>
      <c r="FK97" s="44"/>
      <c r="FL97" s="44"/>
      <c r="FM97" s="44"/>
      <c r="FN97" s="44"/>
      <c r="FO97" s="44"/>
      <c r="FP97" s="44"/>
      <c r="FQ97" s="44"/>
      <c r="FR97" s="44"/>
      <c r="FS97" s="44"/>
      <c r="FT97" s="44"/>
      <c r="FU97" s="44"/>
      <c r="FV97" s="44"/>
      <c r="FW97" s="44"/>
      <c r="FX97" s="44"/>
      <c r="FY97" s="44"/>
      <c r="FZ97" s="44"/>
      <c r="GA97" s="44"/>
      <c r="GB97" s="44"/>
      <c r="GC97" s="11"/>
    </row>
    <row r="98" spans="1:185" x14ac:dyDescent="0.25">
      <c r="A98" s="4">
        <v>604</v>
      </c>
      <c r="B98" s="4" t="s">
        <v>229</v>
      </c>
      <c r="C98" s="1" t="s">
        <v>230</v>
      </c>
      <c r="D98" s="39">
        <v>1</v>
      </c>
      <c r="E98" s="5">
        <v>2</v>
      </c>
      <c r="F98" s="62">
        <f t="shared" si="2"/>
        <v>573.6</v>
      </c>
      <c r="G98" s="39">
        <v>2380</v>
      </c>
      <c r="H98" s="39">
        <v>574</v>
      </c>
      <c r="I98" s="39">
        <v>5.4</v>
      </c>
      <c r="J98" s="39">
        <v>22.4</v>
      </c>
      <c r="K98" s="39">
        <v>44.2</v>
      </c>
      <c r="L98" s="39">
        <v>17.399999999999999</v>
      </c>
      <c r="M98" s="39">
        <v>8.3000000000000007</v>
      </c>
      <c r="N98" s="39">
        <v>2.2000000000000002</v>
      </c>
      <c r="O98" s="39">
        <v>45</v>
      </c>
      <c r="P98" s="39">
        <v>3.5</v>
      </c>
      <c r="Q98" s="39">
        <v>200</v>
      </c>
      <c r="R98" s="39">
        <v>445</v>
      </c>
      <c r="S98" s="39">
        <v>619</v>
      </c>
      <c r="T98" s="39">
        <v>6</v>
      </c>
      <c r="U98" s="39">
        <v>2.61</v>
      </c>
      <c r="V98" s="39">
        <v>0.79</v>
      </c>
      <c r="W98" s="62">
        <f t="shared" si="3"/>
        <v>3.8333333333333335</v>
      </c>
      <c r="X98" s="39">
        <v>4</v>
      </c>
      <c r="Y98" s="39">
        <v>2</v>
      </c>
      <c r="Z98" s="39">
        <v>0</v>
      </c>
      <c r="AA98" s="39">
        <v>23</v>
      </c>
      <c r="AB98" s="39">
        <v>0.87</v>
      </c>
      <c r="AC98" s="39">
        <v>0.14000000000000001</v>
      </c>
      <c r="AD98" s="39">
        <v>19</v>
      </c>
      <c r="AE98" s="39">
        <v>15</v>
      </c>
      <c r="AF98" s="39">
        <v>230</v>
      </c>
      <c r="AG98" s="39">
        <v>0.23</v>
      </c>
      <c r="AH98" s="39">
        <v>110</v>
      </c>
      <c r="AI98" s="39">
        <v>110</v>
      </c>
      <c r="AJ98" s="39">
        <v>0</v>
      </c>
      <c r="AK98" s="39">
        <v>1</v>
      </c>
      <c r="AL98" s="39">
        <v>0</v>
      </c>
      <c r="AM98" s="39">
        <v>8.92</v>
      </c>
      <c r="AN98" s="39">
        <v>20.65</v>
      </c>
      <c r="AO98" s="39">
        <v>12.72</v>
      </c>
      <c r="AP98" s="39">
        <v>12.65</v>
      </c>
      <c r="AQ98" s="39">
        <v>0.04</v>
      </c>
      <c r="FF98" s="47"/>
      <c r="FG98" s="44"/>
      <c r="FH98" s="44"/>
      <c r="FI98" s="44"/>
      <c r="FJ98" s="44"/>
      <c r="FK98" s="44"/>
      <c r="FL98" s="44"/>
      <c r="FM98" s="44"/>
      <c r="FN98" s="44"/>
      <c r="FO98" s="44"/>
      <c r="FP98" s="44"/>
      <c r="FQ98" s="44"/>
      <c r="FR98" s="44"/>
      <c r="FS98" s="44"/>
      <c r="FT98" s="44"/>
      <c r="FU98" s="44"/>
      <c r="FV98" s="44"/>
      <c r="FW98" s="44"/>
      <c r="FX98" s="44"/>
      <c r="FY98" s="44"/>
      <c r="FZ98" s="44"/>
      <c r="GA98" s="44"/>
      <c r="GB98" s="44"/>
      <c r="GC98" s="11"/>
    </row>
    <row r="99" spans="1:185" x14ac:dyDescent="0.25">
      <c r="A99" s="4">
        <v>605</v>
      </c>
      <c r="B99" s="4" t="s">
        <v>231</v>
      </c>
      <c r="C99" s="1" t="s">
        <v>232</v>
      </c>
      <c r="D99" s="5">
        <v>1</v>
      </c>
      <c r="E99" s="5">
        <v>2</v>
      </c>
      <c r="F99" s="62">
        <f t="shared" si="2"/>
        <v>573.6</v>
      </c>
      <c r="G99" s="5">
        <v>2380</v>
      </c>
      <c r="H99" s="5">
        <v>574</v>
      </c>
      <c r="I99" s="5">
        <v>5.4</v>
      </c>
      <c r="J99" s="5">
        <v>22.4</v>
      </c>
      <c r="K99" s="5">
        <v>44.2</v>
      </c>
      <c r="L99" s="5">
        <v>17.399999999999999</v>
      </c>
      <c r="M99" s="5">
        <v>8.3000000000000007</v>
      </c>
      <c r="N99" s="5">
        <v>2.2000000000000002</v>
      </c>
      <c r="O99" s="5">
        <v>42.75</v>
      </c>
      <c r="P99" s="5">
        <v>2.625</v>
      </c>
      <c r="Q99" s="5">
        <v>120</v>
      </c>
      <c r="R99" s="5">
        <v>400.5</v>
      </c>
      <c r="S99" s="5">
        <v>309.5</v>
      </c>
      <c r="T99" s="5">
        <v>4.5</v>
      </c>
      <c r="U99" s="5">
        <v>1.9575</v>
      </c>
      <c r="V99" s="5">
        <v>0.75049999999999994</v>
      </c>
      <c r="W99" s="62">
        <f t="shared" si="3"/>
        <v>3.4499999999999997</v>
      </c>
      <c r="X99" s="5">
        <v>3.6</v>
      </c>
      <c r="Y99" s="5">
        <v>1.8</v>
      </c>
      <c r="Z99" s="5">
        <v>0</v>
      </c>
      <c r="AA99" s="5">
        <v>20.7</v>
      </c>
      <c r="AB99" s="5">
        <v>0.5655</v>
      </c>
      <c r="AC99" s="5">
        <v>9.1000000000000011E-2</v>
      </c>
      <c r="AD99" s="6">
        <v>12.35</v>
      </c>
      <c r="AE99" s="36">
        <v>9.75</v>
      </c>
      <c r="AF99" s="38">
        <v>230</v>
      </c>
      <c r="AG99" s="38">
        <v>0.14950000000000002</v>
      </c>
      <c r="AH99" s="38">
        <v>55</v>
      </c>
      <c r="AI99" s="38">
        <v>55</v>
      </c>
      <c r="AJ99" s="38">
        <v>0</v>
      </c>
      <c r="AK99" s="38">
        <v>0.65</v>
      </c>
      <c r="AL99" s="38">
        <v>0</v>
      </c>
      <c r="AM99" s="38">
        <v>8.92</v>
      </c>
      <c r="AN99" s="38">
        <v>20.65</v>
      </c>
      <c r="AO99" s="38">
        <v>12.72</v>
      </c>
      <c r="AP99" s="38">
        <v>12.65</v>
      </c>
      <c r="AQ99" s="38">
        <v>0.04</v>
      </c>
      <c r="FF99" s="47"/>
      <c r="FG99" s="44"/>
      <c r="FH99" s="44"/>
      <c r="FI99" s="44"/>
      <c r="FJ99" s="44"/>
      <c r="FK99" s="44"/>
      <c r="FL99" s="44"/>
      <c r="FM99" s="44"/>
      <c r="FN99" s="44"/>
      <c r="FO99" s="44"/>
      <c r="FP99" s="44"/>
      <c r="FQ99" s="44"/>
      <c r="FR99" s="44"/>
      <c r="FS99" s="44"/>
      <c r="FT99" s="44"/>
      <c r="FU99" s="44"/>
      <c r="FV99" s="44"/>
      <c r="FW99" s="44"/>
      <c r="FX99" s="44"/>
      <c r="FY99" s="44"/>
      <c r="FZ99" s="44"/>
      <c r="GA99" s="44"/>
      <c r="GB99" s="44"/>
      <c r="GC99" s="11"/>
    </row>
    <row r="100" spans="1:185" x14ac:dyDescent="0.25">
      <c r="A100" s="4">
        <v>606</v>
      </c>
      <c r="B100" s="4" t="s">
        <v>233</v>
      </c>
      <c r="C100" s="1" t="s">
        <v>234</v>
      </c>
      <c r="D100" s="5">
        <v>1</v>
      </c>
      <c r="E100" s="5">
        <v>2</v>
      </c>
      <c r="F100" s="62">
        <f t="shared" si="2"/>
        <v>573.6</v>
      </c>
      <c r="G100" s="5">
        <v>2380</v>
      </c>
      <c r="H100" s="5">
        <v>574</v>
      </c>
      <c r="I100" s="5">
        <v>5.4</v>
      </c>
      <c r="J100" s="5">
        <v>22.4</v>
      </c>
      <c r="K100" s="5">
        <v>44.2</v>
      </c>
      <c r="L100" s="5">
        <v>17.399999999999999</v>
      </c>
      <c r="M100" s="5">
        <v>8.3000000000000007</v>
      </c>
      <c r="N100" s="5">
        <v>0</v>
      </c>
      <c r="O100" s="5">
        <v>45</v>
      </c>
      <c r="P100" s="5">
        <v>3.5</v>
      </c>
      <c r="Q100" s="5">
        <v>200</v>
      </c>
      <c r="R100" s="5">
        <v>445</v>
      </c>
      <c r="S100" s="5">
        <v>619</v>
      </c>
      <c r="T100" s="5">
        <v>6</v>
      </c>
      <c r="U100" s="5">
        <v>2.61</v>
      </c>
      <c r="V100" s="5">
        <v>0.79</v>
      </c>
      <c r="W100" s="62">
        <f t="shared" si="3"/>
        <v>0.76666666666666672</v>
      </c>
      <c r="X100" s="5">
        <v>0.8</v>
      </c>
      <c r="Y100" s="5">
        <v>0.4</v>
      </c>
      <c r="Z100" s="5">
        <v>0</v>
      </c>
      <c r="AA100" s="5">
        <v>4.6000000000000005</v>
      </c>
      <c r="AB100" s="5">
        <v>0.78300000000000003</v>
      </c>
      <c r="AC100" s="5">
        <v>0.13300000000000001</v>
      </c>
      <c r="AD100" s="6">
        <v>18.05</v>
      </c>
      <c r="AE100" s="36">
        <v>14.25</v>
      </c>
      <c r="AF100" s="38">
        <v>230</v>
      </c>
      <c r="AG100" s="38">
        <v>0.20700000000000002</v>
      </c>
      <c r="AH100" s="38">
        <v>77</v>
      </c>
      <c r="AI100" s="38">
        <v>77</v>
      </c>
      <c r="AJ100" s="38">
        <v>0</v>
      </c>
      <c r="AK100" s="38">
        <v>0.1</v>
      </c>
      <c r="AL100" s="38">
        <v>0</v>
      </c>
      <c r="AM100" s="38">
        <v>8.92</v>
      </c>
      <c r="AN100" s="38">
        <v>20.65</v>
      </c>
      <c r="AO100" s="38">
        <v>12.72</v>
      </c>
      <c r="AP100" s="38">
        <v>12.65</v>
      </c>
      <c r="AQ100" s="38">
        <v>0.04</v>
      </c>
      <c r="FF100" s="47"/>
      <c r="FG100" s="44"/>
      <c r="FH100" s="44"/>
      <c r="FI100" s="44"/>
      <c r="FJ100" s="44"/>
      <c r="FK100" s="44"/>
      <c r="FL100" s="44"/>
      <c r="FM100" s="44"/>
      <c r="FN100" s="44"/>
      <c r="FO100" s="44"/>
      <c r="FP100" s="44"/>
      <c r="FQ100" s="44"/>
      <c r="FR100" s="44"/>
      <c r="FS100" s="44"/>
      <c r="FT100" s="44"/>
      <c r="FU100" s="44"/>
      <c r="FV100" s="44"/>
      <c r="FW100" s="44"/>
      <c r="FX100" s="44"/>
      <c r="FY100" s="44"/>
      <c r="FZ100" s="44"/>
      <c r="GA100" s="44"/>
      <c r="GB100" s="44"/>
      <c r="GC100" s="11"/>
    </row>
    <row r="101" spans="1:185" x14ac:dyDescent="0.25">
      <c r="A101" s="4">
        <v>607</v>
      </c>
      <c r="B101" s="4" t="s">
        <v>235</v>
      </c>
      <c r="C101" s="1" t="s">
        <v>236</v>
      </c>
      <c r="D101" s="5">
        <v>0.65</v>
      </c>
      <c r="E101" s="5">
        <v>2</v>
      </c>
      <c r="F101" s="62">
        <f t="shared" si="2"/>
        <v>557.4</v>
      </c>
      <c r="G101" s="5">
        <v>2311</v>
      </c>
      <c r="H101" s="5">
        <v>558</v>
      </c>
      <c r="I101" s="5">
        <v>14.3</v>
      </c>
      <c r="J101" s="5">
        <v>6.2</v>
      </c>
      <c r="K101" s="5">
        <v>45.8</v>
      </c>
      <c r="L101" s="6">
        <v>28.1</v>
      </c>
      <c r="M101" s="5">
        <v>4</v>
      </c>
      <c r="N101" s="5">
        <v>1.6</v>
      </c>
      <c r="O101" s="5">
        <v>76.95</v>
      </c>
      <c r="P101" s="5">
        <v>6</v>
      </c>
      <c r="Q101" s="5">
        <v>139.19999999999999</v>
      </c>
      <c r="R101" s="5">
        <v>215.1</v>
      </c>
      <c r="S101" s="5">
        <v>135</v>
      </c>
      <c r="T101" s="5">
        <v>51</v>
      </c>
      <c r="U101" s="5">
        <v>1.7775000000000001</v>
      </c>
      <c r="V101" s="5">
        <v>1.4155</v>
      </c>
      <c r="W101" s="62">
        <f t="shared" si="3"/>
        <v>0</v>
      </c>
      <c r="X101" s="5">
        <v>0</v>
      </c>
      <c r="Y101" s="5">
        <v>0</v>
      </c>
      <c r="Z101" s="5">
        <v>0</v>
      </c>
      <c r="AA101" s="5">
        <v>0</v>
      </c>
      <c r="AB101" s="5">
        <v>0.23399999999999999</v>
      </c>
      <c r="AC101" s="5">
        <v>7.8E-2</v>
      </c>
      <c r="AD101" s="6">
        <v>1.6900000000000002</v>
      </c>
      <c r="AE101" s="36">
        <v>0.71500000000000008</v>
      </c>
      <c r="AF101" s="38">
        <v>92</v>
      </c>
      <c r="AG101" s="38">
        <v>0.20150000000000001</v>
      </c>
      <c r="AH101" s="38">
        <v>28.5</v>
      </c>
      <c r="AI101" s="38">
        <v>28.5</v>
      </c>
      <c r="AJ101" s="38">
        <v>0</v>
      </c>
      <c r="AK101" s="38">
        <v>0</v>
      </c>
      <c r="AL101" s="38">
        <v>0</v>
      </c>
      <c r="AM101" s="38">
        <v>37.78</v>
      </c>
      <c r="AN101" s="38">
        <v>5.28</v>
      </c>
      <c r="AO101" s="38">
        <v>0.74</v>
      </c>
      <c r="AP101" s="38">
        <v>0.74</v>
      </c>
      <c r="AQ101" s="38">
        <v>0</v>
      </c>
      <c r="FF101" s="47"/>
      <c r="FG101" s="44"/>
      <c r="FH101" s="44"/>
      <c r="FI101" s="44"/>
      <c r="FJ101" s="44"/>
      <c r="FK101" s="44"/>
      <c r="FL101" s="44"/>
      <c r="FM101" s="44"/>
      <c r="FN101" s="44"/>
      <c r="FO101" s="44"/>
      <c r="FP101" s="44"/>
      <c r="FQ101" s="44"/>
      <c r="FR101" s="44"/>
      <c r="FS101" s="44"/>
      <c r="FT101" s="44"/>
      <c r="FU101" s="44"/>
      <c r="FV101" s="44"/>
      <c r="FW101" s="44"/>
      <c r="FX101" s="44"/>
      <c r="FY101" s="44"/>
      <c r="FZ101" s="44"/>
      <c r="GA101" s="44"/>
      <c r="GB101" s="44"/>
      <c r="GC101" s="11"/>
    </row>
    <row r="102" spans="1:185" ht="30" x14ac:dyDescent="0.25">
      <c r="A102" s="4">
        <v>608</v>
      </c>
      <c r="B102" s="4" t="s">
        <v>237</v>
      </c>
      <c r="C102" s="1" t="s">
        <v>238</v>
      </c>
      <c r="D102" s="5">
        <v>0.65</v>
      </c>
      <c r="E102" s="5">
        <v>2</v>
      </c>
      <c r="F102" s="62">
        <f t="shared" si="2"/>
        <v>557.4</v>
      </c>
      <c r="G102" s="5">
        <v>2311</v>
      </c>
      <c r="H102" s="5">
        <v>558</v>
      </c>
      <c r="I102" s="5">
        <v>14.3</v>
      </c>
      <c r="J102" s="5">
        <v>6.2</v>
      </c>
      <c r="K102" s="5">
        <v>45.8</v>
      </c>
      <c r="L102" s="6">
        <v>28.1</v>
      </c>
      <c r="M102" s="5">
        <v>4</v>
      </c>
      <c r="N102" s="5">
        <v>1.6</v>
      </c>
      <c r="O102" s="5">
        <v>76.95</v>
      </c>
      <c r="P102" s="5">
        <v>6</v>
      </c>
      <c r="Q102" s="5">
        <v>139.19999999999999</v>
      </c>
      <c r="R102" s="5">
        <v>215.1</v>
      </c>
      <c r="S102" s="5">
        <v>135</v>
      </c>
      <c r="T102" s="5">
        <v>51</v>
      </c>
      <c r="U102" s="5">
        <v>1.7775000000000001</v>
      </c>
      <c r="V102" s="5">
        <v>1.4155</v>
      </c>
      <c r="W102" s="62">
        <f t="shared" si="3"/>
        <v>0</v>
      </c>
      <c r="X102" s="5">
        <v>0</v>
      </c>
      <c r="Y102" s="5">
        <v>0</v>
      </c>
      <c r="Z102" s="5">
        <v>0</v>
      </c>
      <c r="AA102" s="5">
        <v>0</v>
      </c>
      <c r="AB102" s="5">
        <v>0.23399999999999999</v>
      </c>
      <c r="AC102" s="5">
        <v>7.8E-2</v>
      </c>
      <c r="AD102" s="6">
        <v>1.6900000000000002</v>
      </c>
      <c r="AE102" s="36">
        <v>0.71500000000000008</v>
      </c>
      <c r="AF102" s="38">
        <v>92</v>
      </c>
      <c r="AG102" s="38">
        <v>0.20150000000000001</v>
      </c>
      <c r="AH102" s="38">
        <v>28.5</v>
      </c>
      <c r="AI102" s="38">
        <v>28.5</v>
      </c>
      <c r="AJ102" s="38">
        <v>0</v>
      </c>
      <c r="AK102" s="38">
        <v>0</v>
      </c>
      <c r="AL102" s="38">
        <v>0</v>
      </c>
      <c r="AM102" s="38">
        <v>37.78</v>
      </c>
      <c r="AN102" s="38">
        <v>5.28</v>
      </c>
      <c r="AO102" s="38">
        <v>0.74</v>
      </c>
      <c r="AP102" s="38">
        <v>0.74</v>
      </c>
      <c r="AQ102" s="38">
        <v>0</v>
      </c>
      <c r="FF102" s="47"/>
      <c r="FG102" s="44"/>
      <c r="FH102" s="44"/>
      <c r="FI102" s="44"/>
      <c r="FJ102" s="44"/>
      <c r="FK102" s="44"/>
      <c r="FL102" s="44"/>
      <c r="FM102" s="44"/>
      <c r="FN102" s="44"/>
      <c r="FO102" s="44"/>
      <c r="FP102" s="44"/>
      <c r="FQ102" s="44"/>
      <c r="FR102" s="44"/>
      <c r="FS102" s="44"/>
      <c r="FT102" s="44"/>
      <c r="FU102" s="44"/>
      <c r="FV102" s="44"/>
      <c r="FW102" s="44"/>
      <c r="FX102" s="44"/>
      <c r="FY102" s="44"/>
      <c r="FZ102" s="44"/>
      <c r="GA102" s="44"/>
      <c r="GB102" s="44"/>
      <c r="GC102" s="11"/>
    </row>
    <row r="103" spans="1:185" x14ac:dyDescent="0.25">
      <c r="A103" s="4">
        <v>701</v>
      </c>
      <c r="B103" s="4" t="s">
        <v>239</v>
      </c>
      <c r="C103" s="1" t="s">
        <v>240</v>
      </c>
      <c r="D103" s="5">
        <v>0.8</v>
      </c>
      <c r="E103" s="5">
        <v>2</v>
      </c>
      <c r="F103" s="62">
        <f t="shared" si="2"/>
        <v>141.63</v>
      </c>
      <c r="G103" s="5">
        <v>628</v>
      </c>
      <c r="H103" s="5">
        <v>150</v>
      </c>
      <c r="I103" s="5">
        <v>65.900000000000006</v>
      </c>
      <c r="J103" s="5">
        <v>29.4</v>
      </c>
      <c r="K103" s="5">
        <v>2.67</v>
      </c>
      <c r="L103" s="5">
        <v>0</v>
      </c>
      <c r="M103" s="5">
        <v>0</v>
      </c>
      <c r="N103" s="5">
        <v>1.45</v>
      </c>
      <c r="O103" s="5">
        <v>4</v>
      </c>
      <c r="P103" s="5">
        <v>4.2</v>
      </c>
      <c r="Q103" s="5">
        <v>28</v>
      </c>
      <c r="R103" s="5">
        <v>210</v>
      </c>
      <c r="S103" s="5">
        <v>372</v>
      </c>
      <c r="T103" s="5">
        <v>54</v>
      </c>
      <c r="U103" s="5">
        <v>1.68</v>
      </c>
      <c r="V103" s="5">
        <v>0.21299999999999999</v>
      </c>
      <c r="W103" s="62">
        <f t="shared" si="3"/>
        <v>0</v>
      </c>
      <c r="X103" s="5">
        <v>0</v>
      </c>
      <c r="Y103" s="5">
        <v>0</v>
      </c>
      <c r="Z103" s="5">
        <v>0</v>
      </c>
      <c r="AA103" s="5">
        <v>0</v>
      </c>
      <c r="AB103" s="5">
        <v>0.26</v>
      </c>
      <c r="AC103" s="5">
        <v>0.73</v>
      </c>
      <c r="AD103" s="6">
        <v>12</v>
      </c>
      <c r="AE103" s="36">
        <v>4.5</v>
      </c>
      <c r="AF103" s="38">
        <v>481</v>
      </c>
      <c r="AG103" s="38">
        <v>0.23</v>
      </c>
      <c r="AH103" s="38">
        <v>9</v>
      </c>
      <c r="AI103" s="38">
        <v>9</v>
      </c>
      <c r="AJ103" s="38">
        <v>1.9</v>
      </c>
      <c r="AK103" s="38">
        <v>0</v>
      </c>
      <c r="AL103" s="38">
        <v>126</v>
      </c>
      <c r="AM103" s="38">
        <v>0.97</v>
      </c>
      <c r="AN103" s="38">
        <v>0.63</v>
      </c>
      <c r="AO103" s="38">
        <v>0.57999999999999996</v>
      </c>
      <c r="AP103" s="38">
        <v>0.33</v>
      </c>
      <c r="AQ103" s="38">
        <v>0.1</v>
      </c>
      <c r="FF103" s="47"/>
      <c r="FG103" s="44"/>
      <c r="FH103" s="44"/>
      <c r="FI103" s="44"/>
      <c r="FJ103" s="44"/>
      <c r="FK103" s="44"/>
      <c r="FL103" s="44"/>
      <c r="FM103" s="44"/>
      <c r="FN103" s="44"/>
      <c r="FO103" s="44"/>
      <c r="FP103" s="44"/>
      <c r="FQ103" s="44"/>
      <c r="FR103" s="44"/>
      <c r="FS103" s="44"/>
      <c r="FT103" s="44"/>
      <c r="FU103" s="44"/>
      <c r="FV103" s="44"/>
      <c r="FW103" s="44"/>
      <c r="FX103" s="44"/>
      <c r="FY103" s="44"/>
      <c r="FZ103" s="44"/>
      <c r="GA103" s="44"/>
      <c r="GB103" s="44"/>
      <c r="GC103" s="11"/>
    </row>
    <row r="104" spans="1:185" x14ac:dyDescent="0.25">
      <c r="A104" s="4">
        <v>702</v>
      </c>
      <c r="B104" s="4" t="s">
        <v>241</v>
      </c>
      <c r="C104" s="1" t="s">
        <v>242</v>
      </c>
      <c r="D104" s="38">
        <v>1</v>
      </c>
      <c r="E104" s="5">
        <v>2</v>
      </c>
      <c r="F104" s="62">
        <f t="shared" si="2"/>
        <v>193.5</v>
      </c>
      <c r="G104" s="38">
        <v>813</v>
      </c>
      <c r="H104" s="38">
        <v>194</v>
      </c>
      <c r="I104" s="38">
        <v>60.25</v>
      </c>
      <c r="J104" s="38">
        <v>29.7</v>
      </c>
      <c r="K104" s="38">
        <v>8.3000000000000007</v>
      </c>
      <c r="L104" s="38">
        <v>0</v>
      </c>
      <c r="M104" s="38">
        <v>0</v>
      </c>
      <c r="N104" s="38">
        <v>1.45</v>
      </c>
      <c r="O104" s="38">
        <v>26</v>
      </c>
      <c r="P104" s="38">
        <v>1.1499999999999999</v>
      </c>
      <c r="Q104" s="38">
        <v>34</v>
      </c>
      <c r="R104" s="38">
        <v>239.5</v>
      </c>
      <c r="S104" s="38">
        <v>276.5</v>
      </c>
      <c r="T104" s="38">
        <v>40.5</v>
      </c>
      <c r="U104" s="38">
        <v>1.4649999999999999</v>
      </c>
      <c r="V104" s="38">
        <v>6.5000000000000002E-2</v>
      </c>
      <c r="W104" s="62">
        <f t="shared" si="3"/>
        <v>19.5</v>
      </c>
      <c r="X104" s="38">
        <v>19.5</v>
      </c>
      <c r="Y104" s="38">
        <v>19.5</v>
      </c>
      <c r="Z104" s="38">
        <v>19.5</v>
      </c>
      <c r="AA104" s="38">
        <v>0</v>
      </c>
      <c r="AB104" s="38">
        <v>0.11</v>
      </c>
      <c r="AC104" s="38">
        <v>0.27</v>
      </c>
      <c r="AD104" s="38">
        <v>15</v>
      </c>
      <c r="AE104" s="38">
        <v>9.25</v>
      </c>
      <c r="AF104" s="38">
        <v>366.5</v>
      </c>
      <c r="AG104" s="38">
        <v>0.63500000000000001</v>
      </c>
      <c r="AH104" s="38">
        <v>2.5</v>
      </c>
      <c r="AI104" s="38">
        <v>2.5</v>
      </c>
      <c r="AJ104" s="38">
        <v>0.53499999999999992</v>
      </c>
      <c r="AK104" s="38">
        <v>1</v>
      </c>
      <c r="AL104" s="38">
        <v>106</v>
      </c>
      <c r="AM104" s="38">
        <v>2.585</v>
      </c>
      <c r="AN104" s="38">
        <v>3.7749999999999999</v>
      </c>
      <c r="AO104" s="38">
        <v>1.5</v>
      </c>
      <c r="AP104" s="38">
        <v>1.28</v>
      </c>
      <c r="AQ104" s="38">
        <v>0.08</v>
      </c>
      <c r="FF104" s="47"/>
      <c r="FG104" s="44"/>
      <c r="FH104" s="44"/>
      <c r="FI104" s="44"/>
      <c r="FJ104" s="44"/>
      <c r="FK104" s="44"/>
      <c r="FL104" s="44"/>
      <c r="FM104" s="44"/>
      <c r="FN104" s="44"/>
      <c r="FO104" s="44"/>
      <c r="FP104" s="44"/>
      <c r="FQ104" s="44"/>
      <c r="FR104" s="44"/>
      <c r="FS104" s="44"/>
      <c r="FT104" s="44"/>
      <c r="FU104" s="44"/>
      <c r="FV104" s="44"/>
      <c r="FW104" s="44"/>
      <c r="FX104" s="44"/>
      <c r="FY104" s="44"/>
      <c r="FZ104" s="44"/>
      <c r="GA104" s="44"/>
      <c r="GB104" s="44"/>
      <c r="GC104" s="11"/>
    </row>
    <row r="105" spans="1:185" x14ac:dyDescent="0.25">
      <c r="A105" s="4">
        <v>703</v>
      </c>
      <c r="B105" s="4" t="s">
        <v>243</v>
      </c>
      <c r="C105" s="1" t="s">
        <v>244</v>
      </c>
      <c r="D105" s="5">
        <v>1</v>
      </c>
      <c r="E105" s="5">
        <v>2</v>
      </c>
      <c r="F105" s="62">
        <f t="shared" si="2"/>
        <v>296.51</v>
      </c>
      <c r="G105" s="5">
        <v>1228</v>
      </c>
      <c r="H105" s="5">
        <v>295</v>
      </c>
      <c r="I105" s="5">
        <v>56</v>
      </c>
      <c r="J105" s="5">
        <v>14</v>
      </c>
      <c r="K105" s="5">
        <v>25.39</v>
      </c>
      <c r="L105" s="5">
        <v>3</v>
      </c>
      <c r="M105" s="5">
        <v>0</v>
      </c>
      <c r="N105" s="5">
        <v>1.8</v>
      </c>
      <c r="O105" s="5">
        <v>13</v>
      </c>
      <c r="P105" s="5">
        <v>2.2000000000000002</v>
      </c>
      <c r="Q105" s="5">
        <v>9</v>
      </c>
      <c r="R105" s="5">
        <v>160</v>
      </c>
      <c r="S105" s="5">
        <v>207</v>
      </c>
      <c r="T105" s="5">
        <v>668</v>
      </c>
      <c r="U105" s="5">
        <v>2.9</v>
      </c>
      <c r="V105" s="5">
        <v>0.03</v>
      </c>
      <c r="W105" s="62">
        <f t="shared" si="3"/>
        <v>9.8333333333333339</v>
      </c>
      <c r="X105" s="5">
        <v>0</v>
      </c>
      <c r="Y105" s="5">
        <v>8</v>
      </c>
      <c r="Z105" s="5">
        <v>7</v>
      </c>
      <c r="AA105" s="5">
        <v>17</v>
      </c>
      <c r="AB105" s="5">
        <v>0.33</v>
      </c>
      <c r="AC105" s="5">
        <v>0.21</v>
      </c>
      <c r="AD105" s="6">
        <v>5.9</v>
      </c>
      <c r="AE105" s="36">
        <v>1.6</v>
      </c>
      <c r="AF105" s="38">
        <v>129</v>
      </c>
      <c r="AG105" s="38">
        <v>0.05</v>
      </c>
      <c r="AH105" s="38">
        <v>0</v>
      </c>
      <c r="AI105" s="38">
        <v>4</v>
      </c>
      <c r="AJ105" s="38">
        <v>0</v>
      </c>
      <c r="AK105" s="38">
        <v>0</v>
      </c>
      <c r="AL105" s="38">
        <v>72</v>
      </c>
      <c r="AM105" s="38">
        <v>9.4</v>
      </c>
      <c r="AN105" s="38">
        <v>11.29</v>
      </c>
      <c r="AO105" s="38">
        <v>4.17</v>
      </c>
      <c r="AP105" s="38">
        <v>2.58</v>
      </c>
      <c r="AQ105" s="38">
        <v>0.19</v>
      </c>
      <c r="FF105" s="47"/>
      <c r="FG105" s="44"/>
      <c r="FH105" s="44"/>
      <c r="FI105" s="44"/>
      <c r="FJ105" s="44"/>
      <c r="FK105" s="44"/>
      <c r="FL105" s="44"/>
      <c r="FM105" s="44"/>
      <c r="FN105" s="44"/>
      <c r="FO105" s="44"/>
      <c r="FP105" s="44"/>
      <c r="FQ105" s="44"/>
      <c r="FR105" s="44"/>
      <c r="FS105" s="44"/>
      <c r="FT105" s="44"/>
      <c r="FU105" s="44"/>
      <c r="FV105" s="44"/>
      <c r="FW105" s="44"/>
      <c r="FX105" s="44"/>
      <c r="FY105" s="44"/>
      <c r="FZ105" s="44"/>
      <c r="GA105" s="44"/>
      <c r="GB105" s="44"/>
      <c r="GC105" s="11"/>
    </row>
    <row r="106" spans="1:185" x14ac:dyDescent="0.25">
      <c r="A106" s="4">
        <v>704</v>
      </c>
      <c r="B106" s="4" t="s">
        <v>245</v>
      </c>
      <c r="C106" s="1" t="s">
        <v>246</v>
      </c>
      <c r="D106" s="39">
        <v>1</v>
      </c>
      <c r="E106" s="5">
        <v>2</v>
      </c>
      <c r="F106" s="62">
        <f t="shared" si="2"/>
        <v>235.4</v>
      </c>
      <c r="G106" s="39">
        <v>985</v>
      </c>
      <c r="H106" s="39">
        <v>236</v>
      </c>
      <c r="I106" s="39">
        <v>56.6</v>
      </c>
      <c r="J106" s="39">
        <v>28.7</v>
      </c>
      <c r="K106" s="39">
        <v>13.4</v>
      </c>
      <c r="L106" s="39">
        <v>0</v>
      </c>
      <c r="M106" s="39">
        <v>0</v>
      </c>
      <c r="N106" s="39">
        <v>1.4</v>
      </c>
      <c r="O106" s="39">
        <v>17</v>
      </c>
      <c r="P106" s="39">
        <v>0.6</v>
      </c>
      <c r="Q106" s="39">
        <v>34</v>
      </c>
      <c r="R106" s="39">
        <v>310</v>
      </c>
      <c r="S106" s="39">
        <v>371</v>
      </c>
      <c r="T106" s="39">
        <v>56</v>
      </c>
      <c r="U106" s="39">
        <v>0.96</v>
      </c>
      <c r="V106" s="39">
        <v>0.06</v>
      </c>
      <c r="W106" s="62">
        <f t="shared" si="3"/>
        <v>9.8333333333333339</v>
      </c>
      <c r="X106" s="39">
        <v>25</v>
      </c>
      <c r="Y106" s="39">
        <v>8</v>
      </c>
      <c r="Z106" s="39">
        <v>7</v>
      </c>
      <c r="AA106" s="39">
        <v>17</v>
      </c>
      <c r="AB106" s="39">
        <v>0.09</v>
      </c>
      <c r="AC106" s="39">
        <v>0.25</v>
      </c>
      <c r="AD106" s="39">
        <v>17</v>
      </c>
      <c r="AE106" s="39">
        <v>11</v>
      </c>
      <c r="AF106" s="39">
        <v>389</v>
      </c>
      <c r="AG106" s="39">
        <v>0.73</v>
      </c>
      <c r="AH106" s="39">
        <v>0</v>
      </c>
      <c r="AI106" s="39">
        <v>0</v>
      </c>
      <c r="AJ106" s="39">
        <v>0.7</v>
      </c>
      <c r="AK106" s="39">
        <v>0</v>
      </c>
      <c r="AL106" s="39">
        <v>93</v>
      </c>
      <c r="AM106" s="39">
        <v>4.1500000000000004</v>
      </c>
      <c r="AN106" s="39">
        <v>6.67</v>
      </c>
      <c r="AO106" s="39">
        <v>1.87</v>
      </c>
      <c r="AP106" s="39">
        <v>1.64</v>
      </c>
      <c r="AQ106" s="39">
        <v>0.13</v>
      </c>
      <c r="FF106" s="47"/>
      <c r="FG106" s="44"/>
      <c r="FH106" s="44"/>
      <c r="FI106" s="44"/>
      <c r="FJ106" s="44"/>
      <c r="FK106" s="44"/>
      <c r="FL106" s="44"/>
      <c r="FM106" s="44"/>
      <c r="FN106" s="44"/>
      <c r="FO106" s="44"/>
      <c r="FP106" s="44"/>
      <c r="FQ106" s="44"/>
      <c r="FR106" s="44"/>
      <c r="FS106" s="44"/>
      <c r="FT106" s="44"/>
      <c r="FU106" s="44"/>
      <c r="FV106" s="44"/>
      <c r="FW106" s="44"/>
      <c r="FX106" s="44"/>
      <c r="FY106" s="44"/>
      <c r="FZ106" s="44"/>
      <c r="GA106" s="44"/>
      <c r="GB106" s="44"/>
      <c r="GC106" s="11"/>
    </row>
    <row r="107" spans="1:185" x14ac:dyDescent="0.25">
      <c r="A107" s="4">
        <v>705</v>
      </c>
      <c r="B107" s="4" t="s">
        <v>247</v>
      </c>
      <c r="C107" s="1" t="s">
        <v>248</v>
      </c>
      <c r="D107" s="39">
        <v>1</v>
      </c>
      <c r="E107" s="5">
        <v>2</v>
      </c>
      <c r="F107" s="62">
        <f t="shared" si="2"/>
        <v>194.1</v>
      </c>
      <c r="G107" s="39">
        <v>811</v>
      </c>
      <c r="H107" s="39">
        <v>194</v>
      </c>
      <c r="I107" s="39">
        <v>63</v>
      </c>
      <c r="J107" s="39">
        <v>25.8</v>
      </c>
      <c r="K107" s="39">
        <v>10.1</v>
      </c>
      <c r="L107" s="39">
        <v>0</v>
      </c>
      <c r="M107" s="39">
        <v>0</v>
      </c>
      <c r="N107" s="39">
        <v>1.3</v>
      </c>
      <c r="O107" s="39">
        <v>15</v>
      </c>
      <c r="P107" s="39">
        <v>0.5</v>
      </c>
      <c r="Q107" s="39">
        <v>23</v>
      </c>
      <c r="R107" s="39">
        <v>223</v>
      </c>
      <c r="S107" s="39">
        <v>267</v>
      </c>
      <c r="T107" s="39">
        <v>40</v>
      </c>
      <c r="U107" s="39">
        <v>0.86</v>
      </c>
      <c r="V107" s="39">
        <v>0.05</v>
      </c>
      <c r="W107" s="62">
        <f t="shared" si="3"/>
        <v>21</v>
      </c>
      <c r="X107" s="39">
        <v>21</v>
      </c>
      <c r="Y107" s="39">
        <v>21</v>
      </c>
      <c r="Z107" s="39">
        <v>21</v>
      </c>
      <c r="AA107" s="39">
        <v>0</v>
      </c>
      <c r="AB107" s="39">
        <v>7.0000000000000007E-2</v>
      </c>
      <c r="AC107" s="39">
        <v>0.2</v>
      </c>
      <c r="AD107" s="39">
        <v>15</v>
      </c>
      <c r="AE107" s="39">
        <v>9.5</v>
      </c>
      <c r="AF107" s="39">
        <v>349</v>
      </c>
      <c r="AG107" s="39">
        <v>0.49</v>
      </c>
      <c r="AH107" s="39">
        <v>0</v>
      </c>
      <c r="AI107" s="39">
        <v>0</v>
      </c>
      <c r="AJ107" s="39">
        <v>0.57999999999999996</v>
      </c>
      <c r="AK107" s="39">
        <v>0</v>
      </c>
      <c r="AL107" s="39">
        <v>83</v>
      </c>
      <c r="AM107" s="39">
        <v>3.11</v>
      </c>
      <c r="AN107" s="39">
        <v>5.01</v>
      </c>
      <c r="AO107" s="39">
        <v>1.4</v>
      </c>
      <c r="AP107" s="39">
        <v>1.23</v>
      </c>
      <c r="AQ107" s="39">
        <v>0.1</v>
      </c>
      <c r="FF107" s="47"/>
      <c r="FG107" s="44"/>
      <c r="FH107" s="44"/>
      <c r="FI107" s="44"/>
      <c r="FJ107" s="44"/>
      <c r="FK107" s="44"/>
      <c r="FL107" s="44"/>
      <c r="FM107" s="44"/>
      <c r="FN107" s="44"/>
      <c r="FO107" s="44"/>
      <c r="FP107" s="44"/>
      <c r="FQ107" s="44"/>
      <c r="FR107" s="44"/>
      <c r="FS107" s="44"/>
      <c r="FT107" s="44"/>
      <c r="FU107" s="44"/>
      <c r="FV107" s="44"/>
      <c r="FW107" s="44"/>
      <c r="FX107" s="44"/>
      <c r="FY107" s="44"/>
      <c r="FZ107" s="44"/>
      <c r="GA107" s="44"/>
      <c r="GB107" s="44"/>
      <c r="GC107" s="11"/>
    </row>
    <row r="108" spans="1:185" ht="30" x14ac:dyDescent="0.25">
      <c r="A108" s="4">
        <v>706</v>
      </c>
      <c r="B108" s="4" t="s">
        <v>249</v>
      </c>
      <c r="C108" s="1" t="s">
        <v>250</v>
      </c>
      <c r="D108" s="39">
        <v>1</v>
      </c>
      <c r="E108" s="5">
        <v>2</v>
      </c>
      <c r="F108" s="62">
        <f t="shared" si="2"/>
        <v>235.4</v>
      </c>
      <c r="G108" s="39">
        <v>985</v>
      </c>
      <c r="H108" s="39">
        <v>236</v>
      </c>
      <c r="I108" s="39">
        <v>56.6</v>
      </c>
      <c r="J108" s="39">
        <v>28.7</v>
      </c>
      <c r="K108" s="39">
        <v>13.4</v>
      </c>
      <c r="L108" s="39">
        <v>0</v>
      </c>
      <c r="M108" s="39">
        <v>0</v>
      </c>
      <c r="N108" s="39">
        <v>1.4</v>
      </c>
      <c r="O108" s="39">
        <v>17</v>
      </c>
      <c r="P108" s="39">
        <v>0.6</v>
      </c>
      <c r="Q108" s="39">
        <v>34</v>
      </c>
      <c r="R108" s="39">
        <v>310</v>
      </c>
      <c r="S108" s="39">
        <v>371</v>
      </c>
      <c r="T108" s="39">
        <v>56</v>
      </c>
      <c r="U108" s="39">
        <v>0.96</v>
      </c>
      <c r="V108" s="39">
        <v>0.06</v>
      </c>
      <c r="W108" s="62">
        <f t="shared" si="3"/>
        <v>25</v>
      </c>
      <c r="X108" s="39">
        <v>25</v>
      </c>
      <c r="Y108" s="39">
        <v>25</v>
      </c>
      <c r="Z108" s="39">
        <v>25</v>
      </c>
      <c r="AA108" s="39">
        <v>0</v>
      </c>
      <c r="AB108" s="39">
        <v>0.09</v>
      </c>
      <c r="AC108" s="39">
        <v>0.25</v>
      </c>
      <c r="AD108" s="39">
        <v>17</v>
      </c>
      <c r="AE108" s="39">
        <v>11</v>
      </c>
      <c r="AF108" s="39">
        <v>389</v>
      </c>
      <c r="AG108" s="39">
        <v>0.73</v>
      </c>
      <c r="AH108" s="39">
        <v>0</v>
      </c>
      <c r="AI108" s="39">
        <v>0</v>
      </c>
      <c r="AJ108" s="39">
        <v>0.7</v>
      </c>
      <c r="AK108" s="39">
        <v>0</v>
      </c>
      <c r="AL108" s="39">
        <v>93</v>
      </c>
      <c r="AM108" s="39">
        <v>4.1500000000000004</v>
      </c>
      <c r="AN108" s="39">
        <v>6.67</v>
      </c>
      <c r="AO108" s="39">
        <v>1.87</v>
      </c>
      <c r="AP108" s="39">
        <v>1.64</v>
      </c>
      <c r="AQ108" s="39">
        <v>0.13</v>
      </c>
      <c r="FF108" s="47"/>
      <c r="FG108" s="44"/>
      <c r="FH108" s="44"/>
      <c r="FI108" s="44"/>
      <c r="FJ108" s="44"/>
      <c r="FK108" s="44"/>
      <c r="FL108" s="44"/>
      <c r="FM108" s="44"/>
      <c r="FN108" s="44"/>
      <c r="FO108" s="44"/>
      <c r="FP108" s="44"/>
      <c r="FQ108" s="44"/>
      <c r="FR108" s="44"/>
      <c r="FS108" s="44"/>
      <c r="FT108" s="44"/>
      <c r="FU108" s="44"/>
      <c r="FV108" s="44"/>
      <c r="FW108" s="44"/>
      <c r="FX108" s="44"/>
      <c r="FY108" s="44"/>
      <c r="FZ108" s="44"/>
      <c r="GA108" s="44"/>
      <c r="GB108" s="44"/>
      <c r="GC108" s="11"/>
    </row>
    <row r="109" spans="1:185" x14ac:dyDescent="0.25">
      <c r="A109" s="4">
        <v>707</v>
      </c>
      <c r="B109" s="4" t="s">
        <v>251</v>
      </c>
      <c r="C109" s="1" t="s">
        <v>252</v>
      </c>
      <c r="D109" s="39">
        <v>1</v>
      </c>
      <c r="E109" s="5">
        <v>2</v>
      </c>
      <c r="F109" s="62">
        <f t="shared" si="2"/>
        <v>235.4</v>
      </c>
      <c r="G109" s="39">
        <v>985</v>
      </c>
      <c r="H109" s="39">
        <v>236</v>
      </c>
      <c r="I109" s="39">
        <v>56.6</v>
      </c>
      <c r="J109" s="39">
        <v>28.7</v>
      </c>
      <c r="K109" s="39">
        <v>13.4</v>
      </c>
      <c r="L109" s="39">
        <v>0</v>
      </c>
      <c r="M109" s="39">
        <v>0</v>
      </c>
      <c r="N109" s="39">
        <v>1.4</v>
      </c>
      <c r="O109" s="39">
        <v>17</v>
      </c>
      <c r="P109" s="39">
        <v>0.6</v>
      </c>
      <c r="Q109" s="39">
        <v>34</v>
      </c>
      <c r="R109" s="39">
        <v>310</v>
      </c>
      <c r="S109" s="39">
        <v>371</v>
      </c>
      <c r="T109" s="39">
        <v>56</v>
      </c>
      <c r="U109" s="39">
        <v>0.96</v>
      </c>
      <c r="V109" s="39">
        <v>0.06</v>
      </c>
      <c r="W109" s="62">
        <f t="shared" si="3"/>
        <v>25</v>
      </c>
      <c r="X109" s="39">
        <v>25</v>
      </c>
      <c r="Y109" s="39">
        <v>25</v>
      </c>
      <c r="Z109" s="39">
        <v>25</v>
      </c>
      <c r="AA109" s="39">
        <v>0</v>
      </c>
      <c r="AB109" s="39">
        <v>0.09</v>
      </c>
      <c r="AC109" s="39">
        <v>0.25</v>
      </c>
      <c r="AD109" s="39">
        <v>17</v>
      </c>
      <c r="AE109" s="39">
        <v>11</v>
      </c>
      <c r="AF109" s="39">
        <v>389</v>
      </c>
      <c r="AG109" s="39">
        <v>0.73</v>
      </c>
      <c r="AH109" s="39">
        <v>0</v>
      </c>
      <c r="AI109" s="39">
        <v>0</v>
      </c>
      <c r="AJ109" s="39">
        <v>0.7</v>
      </c>
      <c r="AK109" s="39">
        <v>0</v>
      </c>
      <c r="AL109" s="39">
        <v>93</v>
      </c>
      <c r="AM109" s="39">
        <v>4.1500000000000004</v>
      </c>
      <c r="AN109" s="39">
        <v>6.67</v>
      </c>
      <c r="AO109" s="39">
        <v>1.87</v>
      </c>
      <c r="AP109" s="39">
        <v>1.64</v>
      </c>
      <c r="AQ109" s="39">
        <v>0.13</v>
      </c>
      <c r="FF109" s="47"/>
      <c r="FG109" s="44"/>
      <c r="FH109" s="44"/>
      <c r="FI109" s="44"/>
      <c r="FJ109" s="44"/>
      <c r="FK109" s="44"/>
      <c r="FL109" s="44"/>
      <c r="FM109" s="44"/>
      <c r="FN109" s="44"/>
      <c r="FO109" s="44"/>
      <c r="FP109" s="44"/>
      <c r="FQ109" s="44"/>
      <c r="FR109" s="44"/>
      <c r="FS109" s="44"/>
      <c r="FT109" s="44"/>
      <c r="FU109" s="44"/>
      <c r="FV109" s="44"/>
      <c r="FW109" s="44"/>
      <c r="FX109" s="44"/>
      <c r="FY109" s="44"/>
      <c r="FZ109" s="44"/>
      <c r="GA109" s="44"/>
      <c r="GB109" s="44"/>
      <c r="GC109" s="11"/>
    </row>
    <row r="110" spans="1:185" x14ac:dyDescent="0.25">
      <c r="A110" s="4">
        <v>708</v>
      </c>
      <c r="B110" s="4" t="s">
        <v>253</v>
      </c>
      <c r="C110" s="1" t="s">
        <v>254</v>
      </c>
      <c r="D110" s="39">
        <v>1</v>
      </c>
      <c r="E110" s="5">
        <v>2</v>
      </c>
      <c r="F110" s="62">
        <f t="shared" si="2"/>
        <v>235.4</v>
      </c>
      <c r="G110" s="39">
        <v>985</v>
      </c>
      <c r="H110" s="39">
        <v>236</v>
      </c>
      <c r="I110" s="39">
        <v>56.6</v>
      </c>
      <c r="J110" s="39">
        <v>28.7</v>
      </c>
      <c r="K110" s="39">
        <v>13.4</v>
      </c>
      <c r="L110" s="39">
        <v>0</v>
      </c>
      <c r="M110" s="39">
        <v>0</v>
      </c>
      <c r="N110" s="39">
        <v>1.4</v>
      </c>
      <c r="O110" s="39">
        <v>17</v>
      </c>
      <c r="P110" s="39">
        <v>0.6</v>
      </c>
      <c r="Q110" s="39">
        <v>34</v>
      </c>
      <c r="R110" s="39">
        <v>310</v>
      </c>
      <c r="S110" s="39">
        <v>371</v>
      </c>
      <c r="T110" s="39">
        <v>56</v>
      </c>
      <c r="U110" s="39">
        <v>0.96</v>
      </c>
      <c r="V110" s="39">
        <v>0.06</v>
      </c>
      <c r="W110" s="62">
        <f t="shared" si="3"/>
        <v>25</v>
      </c>
      <c r="X110" s="39">
        <v>25</v>
      </c>
      <c r="Y110" s="39">
        <v>25</v>
      </c>
      <c r="Z110" s="39">
        <v>25</v>
      </c>
      <c r="AA110" s="39">
        <v>0</v>
      </c>
      <c r="AB110" s="39">
        <v>0.09</v>
      </c>
      <c r="AC110" s="39">
        <v>0.25</v>
      </c>
      <c r="AD110" s="39">
        <v>17</v>
      </c>
      <c r="AE110" s="39">
        <v>11</v>
      </c>
      <c r="AF110" s="39">
        <v>389</v>
      </c>
      <c r="AG110" s="39">
        <v>0.73</v>
      </c>
      <c r="AH110" s="39">
        <v>0</v>
      </c>
      <c r="AI110" s="39">
        <v>0</v>
      </c>
      <c r="AJ110" s="39">
        <v>0.7</v>
      </c>
      <c r="AK110" s="39">
        <v>0</v>
      </c>
      <c r="AL110" s="39">
        <v>93</v>
      </c>
      <c r="AM110" s="39">
        <v>4.1500000000000004</v>
      </c>
      <c r="AN110" s="39">
        <v>6.67</v>
      </c>
      <c r="AO110" s="39">
        <v>1.87</v>
      </c>
      <c r="AP110" s="39">
        <v>1.64</v>
      </c>
      <c r="AQ110" s="39">
        <v>0.13</v>
      </c>
      <c r="FF110" s="47"/>
      <c r="FG110" s="44"/>
      <c r="FH110" s="44"/>
      <c r="FI110" s="44"/>
      <c r="FJ110" s="44"/>
      <c r="FK110" s="44"/>
      <c r="FL110" s="44"/>
      <c r="FM110" s="44"/>
      <c r="FN110" s="44"/>
      <c r="FO110" s="44"/>
      <c r="FP110" s="44"/>
      <c r="FQ110" s="44"/>
      <c r="FR110" s="44"/>
      <c r="FS110" s="44"/>
      <c r="FT110" s="44"/>
      <c r="FU110" s="44"/>
      <c r="FV110" s="44"/>
      <c r="FW110" s="44"/>
      <c r="FX110" s="44"/>
      <c r="FY110" s="44"/>
      <c r="FZ110" s="44"/>
      <c r="GA110" s="44"/>
      <c r="GB110" s="44"/>
      <c r="GC110" s="11"/>
    </row>
    <row r="111" spans="1:185" x14ac:dyDescent="0.25">
      <c r="A111" s="4">
        <v>709</v>
      </c>
      <c r="B111" s="4" t="s">
        <v>255</v>
      </c>
      <c r="C111" s="1" t="s">
        <v>255</v>
      </c>
      <c r="D111" s="5">
        <v>0.97</v>
      </c>
      <c r="E111" s="5">
        <v>2</v>
      </c>
      <c r="F111" s="62">
        <f t="shared" si="2"/>
        <v>323.5</v>
      </c>
      <c r="G111" s="5">
        <v>1346</v>
      </c>
      <c r="H111" s="5">
        <v>323</v>
      </c>
      <c r="I111" s="5">
        <v>47</v>
      </c>
      <c r="J111" s="5">
        <v>27</v>
      </c>
      <c r="K111" s="5">
        <v>23.1</v>
      </c>
      <c r="L111" s="5">
        <v>1.9</v>
      </c>
      <c r="M111" s="5">
        <v>0</v>
      </c>
      <c r="N111" s="5">
        <v>1.8</v>
      </c>
      <c r="O111" s="5">
        <v>18.399999999999999</v>
      </c>
      <c r="P111" s="5">
        <v>2.1</v>
      </c>
      <c r="Q111" s="5">
        <v>10.3</v>
      </c>
      <c r="R111" s="5">
        <v>270</v>
      </c>
      <c r="S111" s="5">
        <v>180</v>
      </c>
      <c r="T111" s="5">
        <v>1060</v>
      </c>
      <c r="U111" s="5">
        <v>1.2</v>
      </c>
      <c r="V111" s="5">
        <v>0.03</v>
      </c>
      <c r="W111" s="62">
        <f t="shared" si="3"/>
        <v>9.8333333333333339</v>
      </c>
      <c r="X111" s="5">
        <v>0</v>
      </c>
      <c r="Y111" s="5">
        <v>8</v>
      </c>
      <c r="Z111" s="5">
        <v>7</v>
      </c>
      <c r="AA111" s="5">
        <v>17</v>
      </c>
      <c r="AB111" s="5">
        <v>0.33</v>
      </c>
      <c r="AC111" s="5">
        <v>0.15</v>
      </c>
      <c r="AD111" s="6">
        <v>7.1</v>
      </c>
      <c r="AE111" s="36">
        <v>1.6</v>
      </c>
      <c r="AF111" s="38">
        <v>129</v>
      </c>
      <c r="AG111" s="38">
        <v>0.14000000000000001</v>
      </c>
      <c r="AH111" s="38">
        <v>0.9</v>
      </c>
      <c r="AI111" s="38">
        <v>4</v>
      </c>
      <c r="AJ111" s="38">
        <v>0.9</v>
      </c>
      <c r="AK111" s="38">
        <v>0</v>
      </c>
      <c r="AL111" s="38">
        <v>72.599999999999994</v>
      </c>
      <c r="AM111" s="38">
        <v>9.6</v>
      </c>
      <c r="AN111" s="38">
        <v>11</v>
      </c>
      <c r="AO111" s="38">
        <v>2.5</v>
      </c>
      <c r="AP111" s="38">
        <v>2.5499999999999998</v>
      </c>
      <c r="AQ111" s="38">
        <v>0.15</v>
      </c>
      <c r="FF111" s="47"/>
      <c r="FG111" s="44"/>
      <c r="FH111" s="44"/>
      <c r="FI111" s="44"/>
      <c r="FJ111" s="44"/>
      <c r="FK111" s="44"/>
      <c r="FL111" s="44"/>
      <c r="FM111" s="44"/>
      <c r="FN111" s="44"/>
      <c r="FO111" s="44"/>
      <c r="FP111" s="44"/>
      <c r="FQ111" s="44"/>
      <c r="FR111" s="44"/>
      <c r="FS111" s="44"/>
      <c r="FT111" s="44"/>
      <c r="FU111" s="44"/>
      <c r="FV111" s="44"/>
      <c r="FW111" s="44"/>
      <c r="FX111" s="44"/>
      <c r="FY111" s="44"/>
      <c r="FZ111" s="44"/>
      <c r="GA111" s="44"/>
      <c r="GB111" s="44"/>
      <c r="GC111" s="11"/>
    </row>
    <row r="112" spans="1:185" x14ac:dyDescent="0.25">
      <c r="A112" s="4">
        <v>710</v>
      </c>
      <c r="B112" s="4" t="s">
        <v>256</v>
      </c>
      <c r="C112" s="1" t="s">
        <v>257</v>
      </c>
      <c r="D112" s="5">
        <v>1</v>
      </c>
      <c r="E112" s="5">
        <v>2</v>
      </c>
      <c r="F112" s="62">
        <f t="shared" si="2"/>
        <v>103.2</v>
      </c>
      <c r="G112" s="5">
        <v>437</v>
      </c>
      <c r="H112" s="5">
        <v>105</v>
      </c>
      <c r="I112" s="5">
        <v>76.2</v>
      </c>
      <c r="J112" s="5">
        <v>22.2</v>
      </c>
      <c r="K112" s="5">
        <v>1.6</v>
      </c>
      <c r="L112" s="5">
        <v>0</v>
      </c>
      <c r="M112" s="5">
        <v>0</v>
      </c>
      <c r="N112" s="5">
        <v>0</v>
      </c>
      <c r="O112" s="5">
        <v>5</v>
      </c>
      <c r="P112" s="5">
        <v>3.3</v>
      </c>
      <c r="Q112" s="5">
        <v>25</v>
      </c>
      <c r="R112" s="5">
        <v>210</v>
      </c>
      <c r="S112" s="5">
        <v>340</v>
      </c>
      <c r="T112" s="5">
        <v>55</v>
      </c>
      <c r="U112" s="5">
        <v>2.4</v>
      </c>
      <c r="V112" s="5">
        <v>0</v>
      </c>
      <c r="W112" s="62">
        <f t="shared" si="3"/>
        <v>9.8333333333333339</v>
      </c>
      <c r="X112" s="5">
        <v>0</v>
      </c>
      <c r="Y112" s="5">
        <v>8</v>
      </c>
      <c r="Z112" s="5">
        <v>7</v>
      </c>
      <c r="AA112" s="5">
        <v>17</v>
      </c>
      <c r="AB112" s="5">
        <v>0.13200000000000001</v>
      </c>
      <c r="AC112" s="5">
        <v>0.48</v>
      </c>
      <c r="AD112" s="6">
        <v>5.0960000000000001</v>
      </c>
      <c r="AE112" s="36">
        <v>0</v>
      </c>
      <c r="AF112" s="38">
        <v>0</v>
      </c>
      <c r="AG112" s="38">
        <v>0.222</v>
      </c>
      <c r="AH112" s="38">
        <v>3.2</v>
      </c>
      <c r="AI112" s="38">
        <v>0</v>
      </c>
      <c r="AJ112" s="38">
        <v>4.4169999999999998</v>
      </c>
      <c r="AK112" s="38">
        <v>0</v>
      </c>
      <c r="AL112" s="38">
        <v>50</v>
      </c>
      <c r="AM112" s="38">
        <v>0.8</v>
      </c>
      <c r="AN112" s="38">
        <v>0.4</v>
      </c>
      <c r="AO112" s="38">
        <v>0.4</v>
      </c>
      <c r="AP112" s="38">
        <v>1.29</v>
      </c>
      <c r="AQ112" s="38">
        <v>0.01</v>
      </c>
      <c r="FF112" s="47"/>
      <c r="FG112" s="44"/>
      <c r="FH112" s="44"/>
      <c r="FI112" s="44"/>
      <c r="FJ112" s="44"/>
      <c r="FK112" s="44"/>
      <c r="FL112" s="44"/>
      <c r="FM112" s="44"/>
      <c r="FN112" s="44"/>
      <c r="FO112" s="44"/>
      <c r="FP112" s="44"/>
      <c r="FQ112" s="44"/>
      <c r="FR112" s="44"/>
      <c r="FS112" s="44"/>
      <c r="FT112" s="44"/>
      <c r="FU112" s="44"/>
      <c r="FV112" s="44"/>
      <c r="FW112" s="44"/>
      <c r="FX112" s="44"/>
      <c r="FY112" s="44"/>
      <c r="FZ112" s="44"/>
      <c r="GA112" s="44"/>
      <c r="GB112" s="44"/>
      <c r="GC112" s="11"/>
    </row>
    <row r="113" spans="1:185" x14ac:dyDescent="0.25">
      <c r="A113" s="4">
        <v>711</v>
      </c>
      <c r="B113" s="4" t="s">
        <v>258</v>
      </c>
      <c r="C113" s="1" t="s">
        <v>259</v>
      </c>
      <c r="D113" s="5">
        <v>1</v>
      </c>
      <c r="E113" s="5">
        <v>2</v>
      </c>
      <c r="F113" s="62">
        <f t="shared" si="2"/>
        <v>269.5</v>
      </c>
      <c r="G113" s="5">
        <f>H113*4.184</f>
        <v>1146.4159999999999</v>
      </c>
      <c r="H113" s="5">
        <v>274</v>
      </c>
      <c r="I113" s="5">
        <v>60.8</v>
      </c>
      <c r="J113" s="5">
        <v>14.5</v>
      </c>
      <c r="K113" s="5">
        <v>23.5</v>
      </c>
      <c r="L113" s="5">
        <v>0</v>
      </c>
      <c r="M113" s="5">
        <v>0</v>
      </c>
      <c r="N113" s="5">
        <v>1.2</v>
      </c>
      <c r="O113" s="5">
        <v>24.96</v>
      </c>
      <c r="P113" s="5">
        <v>3.5640000000000001</v>
      </c>
      <c r="Q113" s="5">
        <v>0</v>
      </c>
      <c r="R113" s="5">
        <v>219</v>
      </c>
      <c r="S113" s="5">
        <v>280.32</v>
      </c>
      <c r="T113" s="5">
        <v>125.75999999999999</v>
      </c>
      <c r="U113" s="5">
        <v>0</v>
      </c>
      <c r="V113" s="5">
        <v>0</v>
      </c>
      <c r="W113" s="62">
        <f t="shared" si="3"/>
        <v>0</v>
      </c>
      <c r="X113" s="5">
        <v>0</v>
      </c>
      <c r="Y113" s="5">
        <v>0</v>
      </c>
      <c r="Z113" s="5">
        <v>0</v>
      </c>
      <c r="AA113" s="5">
        <v>0</v>
      </c>
      <c r="AB113" s="5">
        <v>3.1600000000000003E-2</v>
      </c>
      <c r="AC113" s="5">
        <v>0.08</v>
      </c>
      <c r="AD113" s="6">
        <v>1.53</v>
      </c>
      <c r="AE113" s="36">
        <v>0</v>
      </c>
      <c r="AF113" s="38">
        <v>0</v>
      </c>
      <c r="AG113" s="38">
        <v>0</v>
      </c>
      <c r="AH113" s="38">
        <v>0</v>
      </c>
      <c r="AI113" s="38">
        <v>0</v>
      </c>
      <c r="AJ113" s="38">
        <v>0</v>
      </c>
      <c r="AK113" s="38">
        <v>0</v>
      </c>
      <c r="AL113" s="38">
        <v>0</v>
      </c>
      <c r="AM113" s="38">
        <v>0</v>
      </c>
      <c r="AN113" s="38">
        <v>0</v>
      </c>
      <c r="AO113" s="38">
        <v>0</v>
      </c>
      <c r="AP113" s="38">
        <v>0</v>
      </c>
      <c r="AQ113" s="38">
        <v>0</v>
      </c>
      <c r="FF113" s="47"/>
      <c r="FG113" s="44"/>
      <c r="FH113" s="44"/>
      <c r="FI113" s="44"/>
      <c r="FJ113" s="44"/>
      <c r="FK113" s="44"/>
      <c r="FL113" s="44"/>
      <c r="FM113" s="44"/>
      <c r="FN113" s="44"/>
      <c r="FO113" s="44"/>
      <c r="FP113" s="44"/>
      <c r="FQ113" s="44"/>
      <c r="FR113" s="44"/>
      <c r="FS113" s="44"/>
      <c r="FT113" s="44"/>
      <c r="FU113" s="44"/>
      <c r="FV113" s="44"/>
      <c r="FW113" s="44"/>
      <c r="FX113" s="44"/>
      <c r="FY113" s="44"/>
      <c r="FZ113" s="44"/>
      <c r="GA113" s="44"/>
      <c r="GB113" s="44"/>
      <c r="GC113" s="11"/>
    </row>
    <row r="114" spans="1:185" x14ac:dyDescent="0.25">
      <c r="A114" s="4">
        <v>712</v>
      </c>
      <c r="B114" s="4" t="s">
        <v>260</v>
      </c>
      <c r="C114" s="1" t="s">
        <v>261</v>
      </c>
      <c r="D114" s="5">
        <v>0.6</v>
      </c>
      <c r="E114" s="5">
        <v>2</v>
      </c>
      <c r="F114" s="62">
        <f t="shared" si="2"/>
        <v>225.7</v>
      </c>
      <c r="G114" s="38">
        <v>979</v>
      </c>
      <c r="H114" s="38">
        <v>234</v>
      </c>
      <c r="I114" s="38">
        <v>55.6</v>
      </c>
      <c r="J114" s="38">
        <v>30.1</v>
      </c>
      <c r="K114" s="38">
        <v>11.7</v>
      </c>
      <c r="L114" s="38">
        <v>0</v>
      </c>
      <c r="M114" s="38">
        <v>0</v>
      </c>
      <c r="N114" s="38">
        <v>1.71</v>
      </c>
      <c r="O114" s="38">
        <v>36</v>
      </c>
      <c r="P114" s="38">
        <v>7.1</v>
      </c>
      <c r="Q114" s="38">
        <v>26</v>
      </c>
      <c r="R114" s="38">
        <v>271</v>
      </c>
      <c r="S114" s="38">
        <v>320</v>
      </c>
      <c r="T114" s="38">
        <v>95</v>
      </c>
      <c r="U114" s="38">
        <v>2.27</v>
      </c>
      <c r="V114" s="38">
        <v>0.189</v>
      </c>
      <c r="W114" s="62">
        <f t="shared" si="3"/>
        <v>0</v>
      </c>
      <c r="X114" s="38">
        <v>0</v>
      </c>
      <c r="Y114" s="38">
        <v>0</v>
      </c>
      <c r="Z114" s="38">
        <v>0</v>
      </c>
      <c r="AA114" s="38">
        <v>0</v>
      </c>
      <c r="AB114" s="38">
        <v>4.8000000000000001E-2</v>
      </c>
      <c r="AC114" s="38">
        <v>0.71</v>
      </c>
      <c r="AD114" s="38">
        <v>5.7520000000000007</v>
      </c>
      <c r="AE114" s="38">
        <v>0</v>
      </c>
      <c r="AF114" s="38">
        <v>0</v>
      </c>
      <c r="AG114" s="38">
        <v>0.28199999999999997</v>
      </c>
      <c r="AH114" s="38">
        <v>8.8000000000000007</v>
      </c>
      <c r="AI114" s="38">
        <v>8.8000000000000007</v>
      </c>
      <c r="AJ114" s="38">
        <v>5.8100000000000005</v>
      </c>
      <c r="AK114" s="38">
        <v>5.25</v>
      </c>
      <c r="AL114" s="38">
        <v>121</v>
      </c>
      <c r="AM114" s="38">
        <v>0</v>
      </c>
      <c r="AN114" s="38">
        <v>0</v>
      </c>
      <c r="AO114" s="38">
        <v>0</v>
      </c>
      <c r="AP114" s="38">
        <v>0</v>
      </c>
      <c r="AQ114" s="38">
        <v>0</v>
      </c>
      <c r="FF114" s="47"/>
      <c r="FG114" s="44"/>
      <c r="FH114" s="44"/>
      <c r="FI114" s="44"/>
      <c r="FJ114" s="44"/>
      <c r="FK114" s="44"/>
      <c r="FL114" s="44"/>
      <c r="FM114" s="44"/>
      <c r="FN114" s="44"/>
      <c r="FO114" s="44"/>
      <c r="FP114" s="44"/>
      <c r="FQ114" s="44"/>
      <c r="FR114" s="44"/>
      <c r="FS114" s="44"/>
      <c r="FT114" s="44"/>
      <c r="FU114" s="44"/>
      <c r="FV114" s="44"/>
      <c r="FW114" s="44"/>
      <c r="FX114" s="44"/>
      <c r="FY114" s="44"/>
      <c r="FZ114" s="44"/>
      <c r="GA114" s="44"/>
      <c r="GB114" s="44"/>
      <c r="GC114" s="11"/>
    </row>
    <row r="115" spans="1:185" x14ac:dyDescent="0.25">
      <c r="A115" s="4">
        <v>713</v>
      </c>
      <c r="B115" s="4" t="s">
        <v>262</v>
      </c>
      <c r="C115" s="1" t="s">
        <v>263</v>
      </c>
      <c r="D115" s="5">
        <v>1</v>
      </c>
      <c r="E115" s="5">
        <v>2</v>
      </c>
      <c r="F115" s="62">
        <f t="shared" si="2"/>
        <v>149.87</v>
      </c>
      <c r="G115" s="5">
        <v>626.20000000000005</v>
      </c>
      <c r="H115" s="5">
        <v>149.72999999999999</v>
      </c>
      <c r="I115" s="5">
        <v>30.844999999999999</v>
      </c>
      <c r="J115" s="5">
        <v>20.03</v>
      </c>
      <c r="K115" s="5">
        <v>7.75</v>
      </c>
      <c r="L115" s="5">
        <v>0</v>
      </c>
      <c r="M115" s="6">
        <v>0</v>
      </c>
      <c r="N115" s="5">
        <v>1.147</v>
      </c>
      <c r="O115" s="5">
        <v>39.06</v>
      </c>
      <c r="P115" s="5">
        <v>4.1850000000000005</v>
      </c>
      <c r="Q115" s="5">
        <v>29.14</v>
      </c>
      <c r="R115" s="5">
        <v>255.75</v>
      </c>
      <c r="S115" s="5">
        <v>290.47000000000003</v>
      </c>
      <c r="T115" s="5">
        <v>139.81</v>
      </c>
      <c r="U115" s="5">
        <v>3.8285</v>
      </c>
      <c r="V115" s="5">
        <v>0.22939999999999999</v>
      </c>
      <c r="W115" s="62">
        <f t="shared" si="3"/>
        <v>7.1300000000000008</v>
      </c>
      <c r="X115" s="5">
        <v>7.1300000000000008</v>
      </c>
      <c r="Y115" s="5">
        <v>7.1300000000000008</v>
      </c>
      <c r="Z115" s="5">
        <v>7.1300000000000008</v>
      </c>
      <c r="AA115" s="5">
        <v>0</v>
      </c>
      <c r="AB115" s="5">
        <v>0.12090000000000001</v>
      </c>
      <c r="AC115" s="5">
        <v>0.2883</v>
      </c>
      <c r="AD115" s="6">
        <v>7.1300000000000008</v>
      </c>
      <c r="AE115" s="36">
        <v>3.9059999999999997</v>
      </c>
      <c r="AF115" s="38">
        <v>195.3</v>
      </c>
      <c r="AG115" s="38">
        <v>0.28210000000000002</v>
      </c>
      <c r="AH115" s="38">
        <v>1.8599999999999999</v>
      </c>
      <c r="AI115" s="38">
        <v>1.8599999999999999</v>
      </c>
      <c r="AJ115" s="38">
        <v>1.829</v>
      </c>
      <c r="AK115" s="38">
        <v>0.62</v>
      </c>
      <c r="AL115" s="38">
        <v>100.75</v>
      </c>
      <c r="AM115" s="38">
        <v>3.7633999999999999</v>
      </c>
      <c r="AN115" s="38">
        <v>2.8551000000000002</v>
      </c>
      <c r="AO115" s="38">
        <v>0.48360000000000003</v>
      </c>
      <c r="AP115" s="38">
        <v>0.21079999999999999</v>
      </c>
      <c r="AQ115" s="38">
        <v>7.4400000000000008E-2</v>
      </c>
      <c r="FF115" s="47"/>
      <c r="FG115" s="44"/>
      <c r="FH115" s="44"/>
      <c r="FI115" s="44"/>
      <c r="FJ115" s="44"/>
      <c r="FK115" s="44"/>
      <c r="FL115" s="44"/>
      <c r="FM115" s="44"/>
      <c r="FN115" s="44"/>
      <c r="FO115" s="44"/>
      <c r="FP115" s="44"/>
      <c r="FQ115" s="44"/>
      <c r="FR115" s="44"/>
      <c r="FS115" s="44"/>
      <c r="FT115" s="44"/>
      <c r="FU115" s="44"/>
      <c r="FV115" s="44"/>
      <c r="FW115" s="44"/>
      <c r="FX115" s="44"/>
      <c r="FY115" s="44"/>
      <c r="FZ115" s="44"/>
      <c r="GA115" s="44"/>
      <c r="GB115" s="44"/>
      <c r="GC115" s="11"/>
    </row>
    <row r="116" spans="1:185" x14ac:dyDescent="0.25">
      <c r="A116" s="4">
        <v>714</v>
      </c>
      <c r="B116" s="4" t="s">
        <v>264</v>
      </c>
      <c r="C116" s="1" t="s">
        <v>265</v>
      </c>
      <c r="D116" s="5">
        <v>1</v>
      </c>
      <c r="E116" s="5">
        <v>2</v>
      </c>
      <c r="F116" s="62">
        <f t="shared" si="2"/>
        <v>149.87</v>
      </c>
      <c r="G116" s="5">
        <v>626.20000000000005</v>
      </c>
      <c r="H116" s="5">
        <v>149.72999999999999</v>
      </c>
      <c r="I116" s="5">
        <v>30.844999999999999</v>
      </c>
      <c r="J116" s="5">
        <v>20.03</v>
      </c>
      <c r="K116" s="5">
        <v>7.75</v>
      </c>
      <c r="L116" s="5">
        <v>0</v>
      </c>
      <c r="M116" s="5">
        <v>0</v>
      </c>
      <c r="N116" s="5">
        <v>1.147</v>
      </c>
      <c r="O116" s="5">
        <v>39.06</v>
      </c>
      <c r="P116" s="5">
        <v>4.1850000000000005</v>
      </c>
      <c r="Q116" s="5">
        <v>29.14</v>
      </c>
      <c r="R116" s="5">
        <v>255.75</v>
      </c>
      <c r="S116" s="5">
        <v>290.47000000000003</v>
      </c>
      <c r="T116" s="5">
        <v>139.81</v>
      </c>
      <c r="U116" s="5">
        <v>3.8285</v>
      </c>
      <c r="V116" s="5">
        <v>0.22939999999999999</v>
      </c>
      <c r="W116" s="62">
        <f t="shared" si="3"/>
        <v>7.1300000000000008</v>
      </c>
      <c r="X116" s="5">
        <v>7.1300000000000008</v>
      </c>
      <c r="Y116" s="5">
        <v>7.1300000000000008</v>
      </c>
      <c r="Z116" s="5">
        <v>7.1300000000000008</v>
      </c>
      <c r="AA116" s="5">
        <v>0</v>
      </c>
      <c r="AB116" s="5">
        <v>0.12090000000000001</v>
      </c>
      <c r="AC116" s="5">
        <v>0.2883</v>
      </c>
      <c r="AD116" s="5">
        <v>7.1300000000000008</v>
      </c>
      <c r="AE116" s="36">
        <v>3.9059999999999997</v>
      </c>
      <c r="AF116" s="36">
        <v>195.3</v>
      </c>
      <c r="AG116" s="36">
        <v>0.28210000000000002</v>
      </c>
      <c r="AH116" s="36">
        <v>1.8599999999999999</v>
      </c>
      <c r="AI116" s="36">
        <v>1.8599999999999999</v>
      </c>
      <c r="AJ116" s="36">
        <v>1.829</v>
      </c>
      <c r="AK116" s="36">
        <v>0.62</v>
      </c>
      <c r="AL116" s="36">
        <v>100.75</v>
      </c>
      <c r="AM116" s="36">
        <v>3.7633999999999999</v>
      </c>
      <c r="AN116" s="36">
        <v>2.8551000000000002</v>
      </c>
      <c r="AO116" s="36">
        <v>0.48360000000000003</v>
      </c>
      <c r="AP116" s="36">
        <v>0.21079999999999999</v>
      </c>
      <c r="AQ116" s="36">
        <v>7.4400000000000008E-2</v>
      </c>
      <c r="AR116" s="45"/>
      <c r="AS116" s="45"/>
      <c r="AT116" s="45"/>
      <c r="AU116" s="45"/>
      <c r="AV116" s="45"/>
      <c r="AW116" s="45"/>
      <c r="AX116" s="45"/>
      <c r="AY116" s="45"/>
      <c r="FF116" s="47"/>
      <c r="FG116" s="44"/>
      <c r="FH116" s="44"/>
      <c r="FI116" s="44"/>
      <c r="FJ116" s="44"/>
      <c r="FK116" s="44"/>
      <c r="FL116" s="44"/>
      <c r="FM116" s="44"/>
      <c r="FN116" s="44"/>
      <c r="FO116" s="44"/>
      <c r="FP116" s="44"/>
      <c r="FQ116" s="44"/>
      <c r="FR116" s="44"/>
      <c r="FS116" s="44"/>
      <c r="FT116" s="44"/>
      <c r="FU116" s="44"/>
      <c r="FV116" s="44"/>
      <c r="FW116" s="44"/>
      <c r="FX116" s="44"/>
      <c r="FY116" s="44"/>
      <c r="FZ116" s="44"/>
      <c r="GA116" s="44"/>
      <c r="GB116" s="44"/>
      <c r="GC116" s="11"/>
    </row>
    <row r="117" spans="1:185" x14ac:dyDescent="0.25">
      <c r="A117" s="4">
        <v>715</v>
      </c>
      <c r="B117" s="4" t="s">
        <v>266</v>
      </c>
      <c r="C117" s="1" t="s">
        <v>267</v>
      </c>
      <c r="D117" s="39">
        <v>1</v>
      </c>
      <c r="E117" s="5">
        <v>2</v>
      </c>
      <c r="F117" s="62">
        <f t="shared" si="2"/>
        <v>151.6</v>
      </c>
      <c r="G117" s="39">
        <v>641</v>
      </c>
      <c r="H117" s="39">
        <v>152</v>
      </c>
      <c r="I117" s="39">
        <v>63.9</v>
      </c>
      <c r="J117" s="39">
        <v>30.7</v>
      </c>
      <c r="K117" s="39">
        <v>3.2</v>
      </c>
      <c r="L117" s="39">
        <v>0</v>
      </c>
      <c r="M117" s="39">
        <v>0</v>
      </c>
      <c r="N117" s="39">
        <v>1.5</v>
      </c>
      <c r="O117" s="39">
        <v>35</v>
      </c>
      <c r="P117" s="39">
        <v>1.7</v>
      </c>
      <c r="Q117" s="39">
        <v>34</v>
      </c>
      <c r="R117" s="39">
        <v>169</v>
      </c>
      <c r="S117" s="39">
        <v>182</v>
      </c>
      <c r="T117" s="39">
        <v>25</v>
      </c>
      <c r="U117" s="39">
        <v>1.97</v>
      </c>
      <c r="V117" s="39">
        <v>7.0000000000000007E-2</v>
      </c>
      <c r="W117" s="62">
        <f t="shared" si="3"/>
        <v>14</v>
      </c>
      <c r="X117" s="39">
        <v>14</v>
      </c>
      <c r="Y117" s="39">
        <v>14</v>
      </c>
      <c r="Z117" s="39">
        <v>14</v>
      </c>
      <c r="AA117" s="39">
        <v>0</v>
      </c>
      <c r="AB117" s="39">
        <v>0.13</v>
      </c>
      <c r="AC117" s="39">
        <v>0.28999999999999998</v>
      </c>
      <c r="AD117" s="39">
        <v>13</v>
      </c>
      <c r="AE117" s="39">
        <v>7.5</v>
      </c>
      <c r="AF117" s="39">
        <v>344</v>
      </c>
      <c r="AG117" s="39">
        <v>0.54</v>
      </c>
      <c r="AH117" s="39">
        <v>5</v>
      </c>
      <c r="AI117" s="39">
        <v>5</v>
      </c>
      <c r="AJ117" s="39">
        <v>0.37</v>
      </c>
      <c r="AK117" s="39">
        <v>2</v>
      </c>
      <c r="AL117" s="39">
        <v>119</v>
      </c>
      <c r="AM117" s="39">
        <v>1.02</v>
      </c>
      <c r="AN117" s="39">
        <v>0.88</v>
      </c>
      <c r="AO117" s="39">
        <v>1.1299999999999999</v>
      </c>
      <c r="AP117" s="39">
        <v>0.92</v>
      </c>
      <c r="AQ117" s="39">
        <v>0.03</v>
      </c>
      <c r="FF117" s="47"/>
      <c r="FG117" s="44"/>
      <c r="FH117" s="44"/>
      <c r="FI117" s="44"/>
      <c r="FJ117" s="44"/>
      <c r="FK117" s="44"/>
      <c r="FL117" s="44"/>
      <c r="FM117" s="44"/>
      <c r="FN117" s="44"/>
      <c r="FO117" s="44"/>
      <c r="FP117" s="44"/>
      <c r="FQ117" s="44"/>
      <c r="FR117" s="44"/>
      <c r="FS117" s="44"/>
      <c r="FT117" s="44"/>
      <c r="FU117" s="44"/>
      <c r="FV117" s="44"/>
      <c r="FW117" s="44"/>
      <c r="FX117" s="44"/>
      <c r="FY117" s="44"/>
      <c r="FZ117" s="44"/>
      <c r="GA117" s="44"/>
      <c r="GB117" s="44"/>
      <c r="GC117" s="11"/>
    </row>
    <row r="118" spans="1:185" ht="30" x14ac:dyDescent="0.25">
      <c r="A118" s="4">
        <v>716</v>
      </c>
      <c r="B118" s="4" t="s">
        <v>268</v>
      </c>
      <c r="C118" s="1" t="s">
        <v>269</v>
      </c>
      <c r="D118" s="39">
        <v>1</v>
      </c>
      <c r="E118" s="5">
        <v>2</v>
      </c>
      <c r="F118" s="62">
        <f t="shared" si="2"/>
        <v>151.6</v>
      </c>
      <c r="G118" s="39">
        <v>641</v>
      </c>
      <c r="H118" s="39">
        <v>152</v>
      </c>
      <c r="I118" s="39">
        <v>63.9</v>
      </c>
      <c r="J118" s="39">
        <v>30.7</v>
      </c>
      <c r="K118" s="39">
        <v>3.2</v>
      </c>
      <c r="L118" s="39">
        <v>0</v>
      </c>
      <c r="M118" s="39">
        <v>0</v>
      </c>
      <c r="N118" s="39">
        <v>1.5</v>
      </c>
      <c r="O118" s="39">
        <v>35</v>
      </c>
      <c r="P118" s="39">
        <v>1.7</v>
      </c>
      <c r="Q118" s="39">
        <v>34</v>
      </c>
      <c r="R118" s="39">
        <v>169</v>
      </c>
      <c r="S118" s="39">
        <v>182</v>
      </c>
      <c r="T118" s="39">
        <v>25</v>
      </c>
      <c r="U118" s="39">
        <v>1.97</v>
      </c>
      <c r="V118" s="39">
        <v>7.0000000000000007E-2</v>
      </c>
      <c r="W118" s="62">
        <f t="shared" si="3"/>
        <v>14</v>
      </c>
      <c r="X118" s="39">
        <v>14</v>
      </c>
      <c r="Y118" s="39">
        <v>14</v>
      </c>
      <c r="Z118" s="39">
        <v>14</v>
      </c>
      <c r="AA118" s="39">
        <v>0</v>
      </c>
      <c r="AB118" s="39">
        <v>0.13</v>
      </c>
      <c r="AC118" s="39">
        <v>0.28999999999999998</v>
      </c>
      <c r="AD118" s="39">
        <v>13</v>
      </c>
      <c r="AE118" s="39">
        <v>7.5</v>
      </c>
      <c r="AF118" s="39">
        <v>344</v>
      </c>
      <c r="AG118" s="39">
        <v>0.54</v>
      </c>
      <c r="AH118" s="39">
        <v>5</v>
      </c>
      <c r="AI118" s="39">
        <v>5</v>
      </c>
      <c r="AJ118" s="39">
        <v>0.37</v>
      </c>
      <c r="AK118" s="39">
        <v>2</v>
      </c>
      <c r="AL118" s="39">
        <v>119</v>
      </c>
      <c r="AM118" s="39">
        <v>1.02</v>
      </c>
      <c r="AN118" s="39">
        <v>0.88</v>
      </c>
      <c r="AO118" s="39">
        <v>1.1299999999999999</v>
      </c>
      <c r="AP118" s="39">
        <v>0.92</v>
      </c>
      <c r="AQ118" s="39">
        <v>0.03</v>
      </c>
      <c r="FF118" s="47"/>
      <c r="FG118" s="44"/>
      <c r="FH118" s="44"/>
      <c r="FI118" s="44"/>
      <c r="FJ118" s="44"/>
      <c r="FK118" s="44"/>
      <c r="FL118" s="44"/>
      <c r="FM118" s="44"/>
      <c r="FN118" s="44"/>
      <c r="FO118" s="44"/>
      <c r="FP118" s="44"/>
      <c r="FQ118" s="44"/>
      <c r="FR118" s="44"/>
      <c r="FS118" s="44"/>
      <c r="FT118" s="44"/>
      <c r="FU118" s="44"/>
      <c r="FV118" s="44"/>
      <c r="FW118" s="44"/>
      <c r="FX118" s="44"/>
      <c r="FY118" s="44"/>
      <c r="FZ118" s="44"/>
      <c r="GA118" s="44"/>
      <c r="GB118" s="44"/>
      <c r="GC118" s="11"/>
    </row>
    <row r="119" spans="1:185" x14ac:dyDescent="0.25">
      <c r="A119" s="4">
        <v>717</v>
      </c>
      <c r="B119" s="4" t="s">
        <v>270</v>
      </c>
      <c r="C119" s="1" t="s">
        <v>271</v>
      </c>
      <c r="D119" s="39">
        <v>1</v>
      </c>
      <c r="E119" s="5">
        <v>2</v>
      </c>
      <c r="F119" s="62">
        <f t="shared" si="2"/>
        <v>136.5</v>
      </c>
      <c r="G119" s="39">
        <v>575</v>
      </c>
      <c r="H119" s="39">
        <v>136</v>
      </c>
      <c r="I119" s="39">
        <v>67.599999999999994</v>
      </c>
      <c r="J119" s="39">
        <v>27.6</v>
      </c>
      <c r="K119" s="39">
        <v>2.9</v>
      </c>
      <c r="L119" s="39">
        <v>0</v>
      </c>
      <c r="M119" s="39">
        <v>0</v>
      </c>
      <c r="N119" s="39">
        <v>1.1000000000000001</v>
      </c>
      <c r="O119" s="39">
        <v>28</v>
      </c>
      <c r="P119" s="39">
        <v>1.1000000000000001</v>
      </c>
      <c r="Q119" s="39">
        <v>25</v>
      </c>
      <c r="R119" s="39">
        <v>121</v>
      </c>
      <c r="S119" s="39">
        <v>131</v>
      </c>
      <c r="T119" s="39">
        <v>22</v>
      </c>
      <c r="U119" s="39">
        <v>1.77</v>
      </c>
      <c r="V119" s="39">
        <v>0.06</v>
      </c>
      <c r="W119" s="62">
        <f t="shared" si="3"/>
        <v>12</v>
      </c>
      <c r="X119" s="39">
        <v>12</v>
      </c>
      <c r="Y119" s="39">
        <v>12</v>
      </c>
      <c r="Z119" s="39">
        <v>12</v>
      </c>
      <c r="AA119" s="39">
        <v>0</v>
      </c>
      <c r="AB119" s="39">
        <v>0.1</v>
      </c>
      <c r="AC119" s="39">
        <v>0.24</v>
      </c>
      <c r="AD119" s="39">
        <v>12</v>
      </c>
      <c r="AE119" s="39">
        <v>6.8</v>
      </c>
      <c r="AF119" s="39">
        <v>309</v>
      </c>
      <c r="AG119" s="39">
        <v>0.36</v>
      </c>
      <c r="AH119" s="39">
        <v>5</v>
      </c>
      <c r="AI119" s="39">
        <v>5</v>
      </c>
      <c r="AJ119" s="39">
        <v>0.31</v>
      </c>
      <c r="AK119" s="39">
        <v>2</v>
      </c>
      <c r="AL119" s="39">
        <v>107</v>
      </c>
      <c r="AM119" s="39">
        <v>0.91</v>
      </c>
      <c r="AN119" s="39">
        <v>0.79</v>
      </c>
      <c r="AO119" s="39">
        <v>1.01</v>
      </c>
      <c r="AP119" s="39">
        <v>0.83</v>
      </c>
      <c r="AQ119" s="39">
        <v>0.03</v>
      </c>
      <c r="FF119" s="47"/>
      <c r="FG119" s="44"/>
      <c r="FH119" s="44"/>
      <c r="FI119" s="44"/>
      <c r="FJ119" s="44"/>
      <c r="FK119" s="44"/>
      <c r="FL119" s="44"/>
      <c r="FM119" s="44"/>
      <c r="FN119" s="44"/>
      <c r="FO119" s="44"/>
      <c r="FP119" s="44"/>
      <c r="FQ119" s="44"/>
      <c r="FR119" s="44"/>
      <c r="FS119" s="44"/>
      <c r="FT119" s="44"/>
      <c r="FU119" s="44"/>
      <c r="FV119" s="44"/>
      <c r="FW119" s="44"/>
      <c r="FX119" s="44"/>
      <c r="FY119" s="44"/>
      <c r="FZ119" s="44"/>
      <c r="GA119" s="44"/>
      <c r="GB119" s="44"/>
      <c r="GC119" s="11"/>
    </row>
    <row r="120" spans="1:185" x14ac:dyDescent="0.25">
      <c r="A120" s="4">
        <v>718</v>
      </c>
      <c r="B120" s="4" t="s">
        <v>272</v>
      </c>
      <c r="C120" s="1" t="s">
        <v>273</v>
      </c>
      <c r="D120" s="39">
        <v>1</v>
      </c>
      <c r="E120" s="5">
        <v>2</v>
      </c>
      <c r="F120" s="62">
        <f t="shared" si="2"/>
        <v>133.80000000000001</v>
      </c>
      <c r="G120" s="39">
        <v>561</v>
      </c>
      <c r="H120" s="39">
        <v>134</v>
      </c>
      <c r="I120" s="39">
        <v>73.8</v>
      </c>
      <c r="J120" s="39">
        <v>17.600000000000001</v>
      </c>
      <c r="K120" s="39">
        <v>6.6</v>
      </c>
      <c r="L120" s="39">
        <v>1</v>
      </c>
      <c r="M120" s="39">
        <v>0</v>
      </c>
      <c r="N120" s="39">
        <v>1</v>
      </c>
      <c r="O120" s="39">
        <v>10</v>
      </c>
      <c r="P120" s="39">
        <v>6.1</v>
      </c>
      <c r="Q120" s="39">
        <v>17</v>
      </c>
      <c r="R120" s="39">
        <v>177</v>
      </c>
      <c r="S120" s="39">
        <v>239</v>
      </c>
      <c r="T120" s="39">
        <v>80</v>
      </c>
      <c r="U120" s="39">
        <v>3.1</v>
      </c>
      <c r="V120" s="39">
        <v>0.28000000000000003</v>
      </c>
      <c r="W120" s="62">
        <f t="shared" si="3"/>
        <v>3672</v>
      </c>
      <c r="X120" s="39">
        <v>3672</v>
      </c>
      <c r="Y120" s="39">
        <v>3672</v>
      </c>
      <c r="Z120" s="39">
        <v>3672</v>
      </c>
      <c r="AA120" s="39">
        <v>0</v>
      </c>
      <c r="AB120" s="39">
        <v>9.0000000000000011E-2</v>
      </c>
      <c r="AC120" s="39">
        <v>0.47</v>
      </c>
      <c r="AD120" s="39">
        <v>5.49</v>
      </c>
      <c r="AE120" s="39">
        <v>5.49</v>
      </c>
      <c r="AF120" s="39">
        <v>194</v>
      </c>
      <c r="AG120" s="39">
        <v>0.30599999999999999</v>
      </c>
      <c r="AH120" s="39">
        <v>280</v>
      </c>
      <c r="AI120" s="39">
        <v>280</v>
      </c>
      <c r="AJ120" s="39">
        <v>10.199999999999999</v>
      </c>
      <c r="AK120" s="39">
        <v>10.4</v>
      </c>
      <c r="AL120" s="39">
        <v>310</v>
      </c>
      <c r="AM120" s="39">
        <v>2.36</v>
      </c>
      <c r="AN120" s="39">
        <v>1.96</v>
      </c>
      <c r="AO120" s="39">
        <v>1.93</v>
      </c>
      <c r="AP120" s="39">
        <v>1.36</v>
      </c>
      <c r="AQ120" s="39">
        <v>0.27</v>
      </c>
      <c r="FF120" s="47"/>
      <c r="FG120" s="44"/>
      <c r="FH120" s="44"/>
      <c r="FI120" s="44"/>
      <c r="FJ120" s="44"/>
      <c r="FK120" s="44"/>
      <c r="FL120" s="44"/>
      <c r="FM120" s="44"/>
      <c r="FN120" s="44"/>
      <c r="FO120" s="44"/>
      <c r="FP120" s="44"/>
      <c r="FQ120" s="44"/>
      <c r="FR120" s="44"/>
      <c r="FS120" s="44"/>
      <c r="FT120" s="44"/>
      <c r="FU120" s="44"/>
      <c r="FV120" s="44"/>
      <c r="FW120" s="44"/>
      <c r="FX120" s="44"/>
      <c r="FY120" s="44"/>
      <c r="FZ120" s="44"/>
      <c r="GA120" s="44"/>
      <c r="GB120" s="44"/>
      <c r="GC120" s="11"/>
    </row>
    <row r="121" spans="1:185" x14ac:dyDescent="0.25">
      <c r="A121" s="4">
        <v>719</v>
      </c>
      <c r="B121" s="4" t="s">
        <v>274</v>
      </c>
      <c r="C121" s="1" t="s">
        <v>275</v>
      </c>
      <c r="D121" s="39">
        <v>1</v>
      </c>
      <c r="E121" s="5">
        <v>2</v>
      </c>
      <c r="F121" s="62">
        <f t="shared" si="2"/>
        <v>133.80000000000001</v>
      </c>
      <c r="G121" s="39">
        <v>561</v>
      </c>
      <c r="H121" s="39">
        <v>134</v>
      </c>
      <c r="I121" s="39">
        <v>73.8</v>
      </c>
      <c r="J121" s="39">
        <v>17.600000000000001</v>
      </c>
      <c r="K121" s="39">
        <v>6.6</v>
      </c>
      <c r="L121" s="39">
        <v>1</v>
      </c>
      <c r="M121" s="39">
        <v>0</v>
      </c>
      <c r="N121" s="39">
        <v>1</v>
      </c>
      <c r="O121" s="39">
        <v>10</v>
      </c>
      <c r="P121" s="39">
        <v>6.1</v>
      </c>
      <c r="Q121" s="39">
        <v>17</v>
      </c>
      <c r="R121" s="39">
        <v>177</v>
      </c>
      <c r="S121" s="39">
        <v>239</v>
      </c>
      <c r="T121" s="39">
        <v>80</v>
      </c>
      <c r="U121" s="39">
        <v>3.1</v>
      </c>
      <c r="V121" s="39">
        <v>0.28000000000000003</v>
      </c>
      <c r="W121" s="62">
        <f t="shared" si="3"/>
        <v>3672</v>
      </c>
      <c r="X121" s="39">
        <v>3672</v>
      </c>
      <c r="Y121" s="39">
        <v>3672</v>
      </c>
      <c r="Z121" s="39">
        <v>3672</v>
      </c>
      <c r="AA121" s="39">
        <v>0</v>
      </c>
      <c r="AB121" s="39">
        <v>9.0000000000000011E-2</v>
      </c>
      <c r="AC121" s="39">
        <v>0.47</v>
      </c>
      <c r="AD121" s="39">
        <v>5.49</v>
      </c>
      <c r="AE121" s="39">
        <v>5.49</v>
      </c>
      <c r="AF121" s="39">
        <v>194</v>
      </c>
      <c r="AG121" s="39">
        <v>0.30599999999999999</v>
      </c>
      <c r="AH121" s="39">
        <v>280</v>
      </c>
      <c r="AI121" s="39">
        <v>280</v>
      </c>
      <c r="AJ121" s="39">
        <v>10.199999999999999</v>
      </c>
      <c r="AK121" s="39">
        <v>10.4</v>
      </c>
      <c r="AL121" s="39">
        <v>310</v>
      </c>
      <c r="AM121" s="39">
        <v>2.36</v>
      </c>
      <c r="AN121" s="39">
        <v>1.96</v>
      </c>
      <c r="AO121" s="39">
        <v>1.93</v>
      </c>
      <c r="AP121" s="39">
        <v>1.36</v>
      </c>
      <c r="AQ121" s="39">
        <v>0.27</v>
      </c>
      <c r="FF121" s="47"/>
      <c r="FG121" s="44"/>
      <c r="FH121" s="44"/>
      <c r="FI121" s="44"/>
      <c r="FJ121" s="44"/>
      <c r="FK121" s="44"/>
      <c r="FL121" s="44"/>
      <c r="FM121" s="44"/>
      <c r="FN121" s="44"/>
      <c r="FO121" s="44"/>
      <c r="FP121" s="44"/>
      <c r="FQ121" s="44"/>
      <c r="FR121" s="44"/>
      <c r="FS121" s="44"/>
      <c r="FT121" s="44"/>
      <c r="FU121" s="44"/>
      <c r="FV121" s="44"/>
      <c r="FW121" s="44"/>
      <c r="FX121" s="44"/>
      <c r="FY121" s="44"/>
      <c r="FZ121" s="44"/>
      <c r="GA121" s="44"/>
      <c r="GB121" s="44"/>
      <c r="GC121" s="11"/>
    </row>
    <row r="122" spans="1:185" ht="30" x14ac:dyDescent="0.25">
      <c r="A122" s="4">
        <v>720</v>
      </c>
      <c r="B122" s="4" t="s">
        <v>276</v>
      </c>
      <c r="C122" s="1" t="s">
        <v>277</v>
      </c>
      <c r="D122" s="39">
        <v>1</v>
      </c>
      <c r="E122" s="5">
        <v>2</v>
      </c>
      <c r="F122" s="62">
        <f t="shared" si="2"/>
        <v>133.80000000000001</v>
      </c>
      <c r="G122" s="39">
        <v>561</v>
      </c>
      <c r="H122" s="39">
        <v>134</v>
      </c>
      <c r="I122" s="39">
        <v>73.8</v>
      </c>
      <c r="J122" s="39">
        <v>17.600000000000001</v>
      </c>
      <c r="K122" s="39">
        <v>6.6</v>
      </c>
      <c r="L122" s="39">
        <v>1</v>
      </c>
      <c r="M122" s="39">
        <v>0</v>
      </c>
      <c r="N122" s="39">
        <v>1</v>
      </c>
      <c r="O122" s="39">
        <v>10</v>
      </c>
      <c r="P122" s="39">
        <v>6.1</v>
      </c>
      <c r="Q122" s="39">
        <v>17</v>
      </c>
      <c r="R122" s="39">
        <v>177</v>
      </c>
      <c r="S122" s="39">
        <v>239</v>
      </c>
      <c r="T122" s="39">
        <v>80</v>
      </c>
      <c r="U122" s="39">
        <v>3.1</v>
      </c>
      <c r="V122" s="39">
        <v>0.28000000000000003</v>
      </c>
      <c r="W122" s="62">
        <f t="shared" si="3"/>
        <v>3672</v>
      </c>
      <c r="X122" s="39">
        <v>3672</v>
      </c>
      <c r="Y122" s="39">
        <v>3672</v>
      </c>
      <c r="Z122" s="39">
        <v>3672</v>
      </c>
      <c r="AA122" s="39">
        <v>0</v>
      </c>
      <c r="AB122" s="39">
        <v>9.0000000000000011E-2</v>
      </c>
      <c r="AC122" s="39">
        <v>0.47</v>
      </c>
      <c r="AD122" s="39">
        <v>5.49</v>
      </c>
      <c r="AE122" s="39">
        <v>5.49</v>
      </c>
      <c r="AF122" s="39">
        <v>194</v>
      </c>
      <c r="AG122" s="39">
        <v>0.30599999999999999</v>
      </c>
      <c r="AH122" s="39">
        <v>280</v>
      </c>
      <c r="AI122" s="39">
        <v>280</v>
      </c>
      <c r="AJ122" s="39">
        <v>10.199999999999999</v>
      </c>
      <c r="AK122" s="39">
        <v>10.4</v>
      </c>
      <c r="AL122" s="39">
        <v>310</v>
      </c>
      <c r="AM122" s="39">
        <v>2.36</v>
      </c>
      <c r="AN122" s="39">
        <v>1.96</v>
      </c>
      <c r="AO122" s="39">
        <v>1.93</v>
      </c>
      <c r="AP122" s="39">
        <v>1.36</v>
      </c>
      <c r="AQ122" s="39">
        <v>0.27</v>
      </c>
      <c r="FF122" s="47"/>
      <c r="FG122" s="44"/>
      <c r="FH122" s="44"/>
      <c r="FI122" s="44"/>
      <c r="FJ122" s="44"/>
      <c r="FK122" s="44"/>
      <c r="FL122" s="44"/>
      <c r="FM122" s="44"/>
      <c r="FN122" s="44"/>
      <c r="FO122" s="44"/>
      <c r="FP122" s="44"/>
      <c r="FQ122" s="44"/>
      <c r="FR122" s="44"/>
      <c r="FS122" s="44"/>
      <c r="FT122" s="44"/>
      <c r="FU122" s="44"/>
      <c r="FV122" s="44"/>
      <c r="FW122" s="44"/>
      <c r="FX122" s="44"/>
      <c r="FY122" s="44"/>
      <c r="FZ122" s="44"/>
      <c r="GA122" s="44"/>
      <c r="GB122" s="44"/>
      <c r="GC122" s="11"/>
    </row>
    <row r="123" spans="1:185" x14ac:dyDescent="0.25">
      <c r="A123" s="4">
        <v>721</v>
      </c>
      <c r="B123" s="4" t="s">
        <v>278</v>
      </c>
      <c r="C123" s="1" t="s">
        <v>279</v>
      </c>
      <c r="D123" s="5">
        <v>1</v>
      </c>
      <c r="E123" s="5">
        <v>2</v>
      </c>
      <c r="F123" s="62">
        <f t="shared" si="2"/>
        <v>151.6</v>
      </c>
      <c r="G123" s="5">
        <v>641</v>
      </c>
      <c r="H123" s="5">
        <v>152</v>
      </c>
      <c r="I123" s="5">
        <v>63.9</v>
      </c>
      <c r="J123" s="5">
        <v>30.7</v>
      </c>
      <c r="K123" s="5">
        <v>3.2</v>
      </c>
      <c r="L123" s="5">
        <v>0</v>
      </c>
      <c r="M123" s="5">
        <v>0</v>
      </c>
      <c r="N123" s="5">
        <v>1.5</v>
      </c>
      <c r="O123" s="5">
        <v>35</v>
      </c>
      <c r="P123" s="5">
        <v>1.7</v>
      </c>
      <c r="Q123" s="5">
        <v>34</v>
      </c>
      <c r="R123" s="5">
        <v>169</v>
      </c>
      <c r="S123" s="5">
        <v>182</v>
      </c>
      <c r="T123" s="5">
        <v>25</v>
      </c>
      <c r="U123" s="5">
        <v>1.97</v>
      </c>
      <c r="V123" s="5">
        <v>7.0000000000000007E-2</v>
      </c>
      <c r="W123" s="62">
        <f t="shared" si="3"/>
        <v>14</v>
      </c>
      <c r="X123" s="5">
        <v>14</v>
      </c>
      <c r="Y123" s="5">
        <v>14</v>
      </c>
      <c r="Z123" s="5">
        <v>14</v>
      </c>
      <c r="AA123" s="5">
        <v>0</v>
      </c>
      <c r="AB123" s="5">
        <v>0.13</v>
      </c>
      <c r="AC123" s="5">
        <v>0.28999999999999998</v>
      </c>
      <c r="AD123" s="6">
        <v>13</v>
      </c>
      <c r="AE123" s="36">
        <v>7.5</v>
      </c>
      <c r="AF123" s="38">
        <v>344</v>
      </c>
      <c r="AG123" s="38">
        <v>0.54</v>
      </c>
      <c r="AH123" s="38">
        <v>5</v>
      </c>
      <c r="AI123" s="38">
        <v>5</v>
      </c>
      <c r="AJ123" s="38">
        <v>0.37</v>
      </c>
      <c r="AK123" s="38">
        <v>2</v>
      </c>
      <c r="AL123" s="38">
        <v>119</v>
      </c>
      <c r="AM123" s="38">
        <v>1.02</v>
      </c>
      <c r="AN123" s="38">
        <v>0.88</v>
      </c>
      <c r="AO123" s="38">
        <v>1.1299999999999999</v>
      </c>
      <c r="AP123" s="38">
        <v>0.92</v>
      </c>
      <c r="AQ123" s="38">
        <v>0.03</v>
      </c>
      <c r="FF123" s="47"/>
      <c r="FG123" s="44"/>
      <c r="FH123" s="44"/>
      <c r="FI123" s="44"/>
      <c r="FJ123" s="44"/>
      <c r="FK123" s="44"/>
      <c r="FL123" s="44"/>
      <c r="FM123" s="44"/>
      <c r="FN123" s="44"/>
      <c r="FO123" s="44"/>
      <c r="FP123" s="44"/>
      <c r="FQ123" s="44"/>
      <c r="FR123" s="44"/>
      <c r="FS123" s="44"/>
      <c r="FT123" s="44"/>
      <c r="FU123" s="44"/>
      <c r="FV123" s="44"/>
      <c r="FW123" s="44"/>
      <c r="FX123" s="44"/>
      <c r="FY123" s="44"/>
      <c r="FZ123" s="44"/>
      <c r="GA123" s="44"/>
      <c r="GB123" s="44"/>
      <c r="GC123" s="11"/>
    </row>
    <row r="124" spans="1:185" x14ac:dyDescent="0.25">
      <c r="A124" s="4">
        <v>722</v>
      </c>
      <c r="B124" s="4" t="s">
        <v>280</v>
      </c>
      <c r="C124" s="1" t="s">
        <v>281</v>
      </c>
      <c r="D124" s="5">
        <v>1</v>
      </c>
      <c r="E124" s="5">
        <v>2</v>
      </c>
      <c r="F124" s="62">
        <f t="shared" si="2"/>
        <v>149.87</v>
      </c>
      <c r="G124" s="5">
        <v>626.20000000000005</v>
      </c>
      <c r="H124" s="5">
        <v>149.72999999999999</v>
      </c>
      <c r="I124" s="5">
        <v>30.844999999999999</v>
      </c>
      <c r="J124" s="5">
        <v>20.03</v>
      </c>
      <c r="K124" s="5">
        <v>7.75</v>
      </c>
      <c r="L124" s="5">
        <v>0</v>
      </c>
      <c r="M124" s="5">
        <v>0</v>
      </c>
      <c r="N124" s="5">
        <v>1.147</v>
      </c>
      <c r="O124" s="5">
        <v>39.06</v>
      </c>
      <c r="P124" s="5">
        <v>4.1850000000000005</v>
      </c>
      <c r="Q124" s="5">
        <v>29.14</v>
      </c>
      <c r="R124" s="5">
        <v>255.75</v>
      </c>
      <c r="S124" s="5">
        <v>290.47000000000003</v>
      </c>
      <c r="T124" s="5">
        <v>139.81</v>
      </c>
      <c r="U124" s="5">
        <v>3.8285</v>
      </c>
      <c r="V124" s="5">
        <v>0.22939999999999999</v>
      </c>
      <c r="W124" s="62">
        <f t="shared" si="3"/>
        <v>7.1300000000000008</v>
      </c>
      <c r="X124" s="5">
        <v>7.1300000000000008</v>
      </c>
      <c r="Y124" s="5">
        <v>7.1300000000000008</v>
      </c>
      <c r="Z124" s="5">
        <v>7.1300000000000008</v>
      </c>
      <c r="AA124" s="5">
        <v>0</v>
      </c>
      <c r="AB124" s="5">
        <v>0.12090000000000001</v>
      </c>
      <c r="AC124" s="5">
        <v>0.2883</v>
      </c>
      <c r="AD124" s="6">
        <v>7.1300000000000008</v>
      </c>
      <c r="AE124" s="36">
        <v>3.9059999999999997</v>
      </c>
      <c r="AF124" s="38">
        <v>195.3</v>
      </c>
      <c r="AG124" s="38">
        <v>0.28210000000000002</v>
      </c>
      <c r="AH124" s="38">
        <v>1.8599999999999999</v>
      </c>
      <c r="AI124" s="38">
        <v>1.8599999999999999</v>
      </c>
      <c r="AJ124" s="38">
        <v>1.829</v>
      </c>
      <c r="AK124" s="38">
        <v>0.62</v>
      </c>
      <c r="AL124" s="38">
        <v>100.75</v>
      </c>
      <c r="AM124" s="38">
        <v>3.7633999999999999</v>
      </c>
      <c r="AN124" s="38">
        <v>2.8551000000000002</v>
      </c>
      <c r="AO124" s="38">
        <v>0.48360000000000003</v>
      </c>
      <c r="AP124" s="38">
        <v>0.21079999999999999</v>
      </c>
      <c r="AQ124" s="38">
        <v>7.4400000000000008E-2</v>
      </c>
      <c r="FF124" s="47"/>
      <c r="FG124" s="44"/>
      <c r="FH124" s="44"/>
      <c r="FI124" s="44"/>
      <c r="FJ124" s="44"/>
      <c r="FK124" s="44"/>
      <c r="FL124" s="44"/>
      <c r="FM124" s="44"/>
      <c r="FN124" s="44"/>
      <c r="FO124" s="44"/>
      <c r="FP124" s="44"/>
      <c r="FQ124" s="44"/>
      <c r="FR124" s="44"/>
      <c r="FS124" s="44"/>
      <c r="FT124" s="44"/>
      <c r="FU124" s="44"/>
      <c r="FV124" s="44"/>
      <c r="FW124" s="44"/>
      <c r="FX124" s="44"/>
      <c r="FY124" s="44"/>
      <c r="FZ124" s="44"/>
      <c r="GA124" s="44"/>
      <c r="GB124" s="44"/>
      <c r="GC124" s="11"/>
    </row>
    <row r="125" spans="1:185" x14ac:dyDescent="0.25">
      <c r="A125" s="4">
        <v>723</v>
      </c>
      <c r="B125" s="4" t="s">
        <v>282</v>
      </c>
      <c r="C125" s="1" t="s">
        <v>283</v>
      </c>
      <c r="D125" s="5">
        <v>1</v>
      </c>
      <c r="E125" s="5">
        <v>2</v>
      </c>
      <c r="F125" s="62">
        <f t="shared" si="2"/>
        <v>259.77000000000004</v>
      </c>
      <c r="G125" s="5">
        <v>1082.44</v>
      </c>
      <c r="H125" s="5">
        <v>259.74599999999998</v>
      </c>
      <c r="I125" s="5">
        <v>46.789000000000001</v>
      </c>
      <c r="J125" s="5">
        <v>26.13</v>
      </c>
      <c r="K125" s="5">
        <v>17.250000000000004</v>
      </c>
      <c r="L125" s="5">
        <v>0</v>
      </c>
      <c r="M125" s="5">
        <v>0</v>
      </c>
      <c r="N125" s="5">
        <v>1.4494</v>
      </c>
      <c r="O125" s="5">
        <v>25.212</v>
      </c>
      <c r="P125" s="5">
        <v>2.2770000000000001</v>
      </c>
      <c r="Q125" s="5">
        <v>29.627999999999997</v>
      </c>
      <c r="R125" s="5">
        <v>241.55</v>
      </c>
      <c r="S125" s="5">
        <v>322.29399999999998</v>
      </c>
      <c r="T125" s="5">
        <v>86.762</v>
      </c>
      <c r="U125" s="5">
        <v>2.9477000000000002</v>
      </c>
      <c r="V125" s="5">
        <v>0.20788000000000001</v>
      </c>
      <c r="W125" s="62">
        <f t="shared" si="3"/>
        <v>14.426</v>
      </c>
      <c r="X125" s="5">
        <v>14.425999999999998</v>
      </c>
      <c r="Y125" s="5">
        <v>14.225999999999999</v>
      </c>
      <c r="Z125" s="5">
        <v>14.026</v>
      </c>
      <c r="AA125" s="5">
        <v>2.4</v>
      </c>
      <c r="AB125" s="5">
        <v>0.21818000000000004</v>
      </c>
      <c r="AC125" s="5">
        <v>0.22566000000000003</v>
      </c>
      <c r="AD125" s="6">
        <v>11.565999999999999</v>
      </c>
      <c r="AE125" s="36">
        <v>6.3811999999999998</v>
      </c>
      <c r="AF125" s="38">
        <v>316.86</v>
      </c>
      <c r="AG125" s="38">
        <v>0.46842000000000006</v>
      </c>
      <c r="AH125" s="38">
        <v>5.3719999999999999</v>
      </c>
      <c r="AI125" s="38">
        <v>5.3719999999999999</v>
      </c>
      <c r="AJ125" s="38">
        <v>0.89779999999999993</v>
      </c>
      <c r="AK125" s="38">
        <v>0.52400000000000002</v>
      </c>
      <c r="AL125" s="38">
        <v>100.55</v>
      </c>
      <c r="AM125" s="38">
        <v>6.9666799999999993</v>
      </c>
      <c r="AN125" s="38">
        <v>7.7010199999999998</v>
      </c>
      <c r="AO125" s="38">
        <v>1.6947200000000002</v>
      </c>
      <c r="AP125" s="38">
        <v>1.37416</v>
      </c>
      <c r="AQ125" s="38">
        <v>0.13688000000000003</v>
      </c>
      <c r="FF125" s="47"/>
      <c r="FG125" s="44"/>
      <c r="FH125" s="44"/>
      <c r="FI125" s="44"/>
      <c r="FJ125" s="44"/>
      <c r="FK125" s="44"/>
      <c r="FL125" s="44"/>
      <c r="FM125" s="44"/>
      <c r="FN125" s="44"/>
      <c r="FO125" s="44"/>
      <c r="FP125" s="44"/>
      <c r="FQ125" s="44"/>
      <c r="FR125" s="44"/>
      <c r="FS125" s="44"/>
      <c r="FT125" s="44"/>
      <c r="FU125" s="44"/>
      <c r="FV125" s="44"/>
      <c r="FW125" s="44"/>
      <c r="FX125" s="44"/>
      <c r="FY125" s="44"/>
      <c r="FZ125" s="44"/>
      <c r="GA125" s="44"/>
      <c r="GB125" s="44"/>
      <c r="GC125" s="11"/>
    </row>
    <row r="126" spans="1:185" x14ac:dyDescent="0.25">
      <c r="A126" s="4">
        <v>724</v>
      </c>
      <c r="B126" s="4" t="s">
        <v>284</v>
      </c>
      <c r="C126" s="1" t="s">
        <v>285</v>
      </c>
      <c r="D126" s="5">
        <v>1</v>
      </c>
      <c r="E126" s="5">
        <v>2</v>
      </c>
      <c r="F126" s="62">
        <f t="shared" si="2"/>
        <v>269.5</v>
      </c>
      <c r="G126" s="5">
        <v>1146.4159999999999</v>
      </c>
      <c r="H126" s="5">
        <v>274</v>
      </c>
      <c r="I126" s="5">
        <v>60.8</v>
      </c>
      <c r="J126" s="5">
        <v>14.5</v>
      </c>
      <c r="K126" s="5">
        <v>23.5</v>
      </c>
      <c r="L126" s="5">
        <v>0</v>
      </c>
      <c r="M126" s="5">
        <v>0</v>
      </c>
      <c r="N126" s="5">
        <v>1.2</v>
      </c>
      <c r="O126" s="5">
        <v>24.96</v>
      </c>
      <c r="P126" s="5">
        <v>3.5640000000000001</v>
      </c>
      <c r="Q126" s="5">
        <v>0</v>
      </c>
      <c r="R126" s="5">
        <v>219</v>
      </c>
      <c r="S126" s="5">
        <v>280.32</v>
      </c>
      <c r="T126" s="5">
        <v>125.75999999999999</v>
      </c>
      <c r="U126" s="5">
        <v>0</v>
      </c>
      <c r="V126" s="5">
        <v>0</v>
      </c>
      <c r="W126" s="62">
        <f t="shared" si="3"/>
        <v>0</v>
      </c>
      <c r="X126" s="5">
        <v>0</v>
      </c>
      <c r="Y126" s="5">
        <v>0</v>
      </c>
      <c r="Z126" s="5">
        <v>0</v>
      </c>
      <c r="AA126" s="5">
        <v>0</v>
      </c>
      <c r="AB126" s="5">
        <v>3.1600000000000003E-2</v>
      </c>
      <c r="AC126" s="5">
        <v>0.08</v>
      </c>
      <c r="AD126" s="6">
        <v>1.53</v>
      </c>
      <c r="AE126" s="36">
        <v>0</v>
      </c>
      <c r="AF126" s="38">
        <v>0</v>
      </c>
      <c r="AG126" s="38">
        <v>0</v>
      </c>
      <c r="AH126" s="38">
        <v>0</v>
      </c>
      <c r="AI126" s="38">
        <v>0</v>
      </c>
      <c r="AJ126" s="38">
        <v>0</v>
      </c>
      <c r="AK126" s="38">
        <v>0</v>
      </c>
      <c r="AL126" s="38">
        <v>0</v>
      </c>
      <c r="AM126" s="38">
        <v>0</v>
      </c>
      <c r="AN126" s="38">
        <v>0</v>
      </c>
      <c r="AO126" s="38">
        <v>0</v>
      </c>
      <c r="AP126" s="38">
        <v>0</v>
      </c>
      <c r="AQ126" s="38">
        <v>0</v>
      </c>
      <c r="FF126" s="47"/>
      <c r="FG126" s="44"/>
      <c r="FH126" s="44"/>
      <c r="FI126" s="44"/>
      <c r="FJ126" s="44"/>
      <c r="FK126" s="44"/>
      <c r="FL126" s="44"/>
      <c r="FM126" s="44"/>
      <c r="FN126" s="44"/>
      <c r="FO126" s="44"/>
      <c r="FP126" s="44"/>
      <c r="FQ126" s="44"/>
      <c r="FR126" s="44"/>
      <c r="FS126" s="44"/>
      <c r="FT126" s="44"/>
      <c r="FU126" s="44"/>
      <c r="FV126" s="44"/>
      <c r="FW126" s="44"/>
      <c r="FX126" s="44"/>
      <c r="FY126" s="44"/>
      <c r="FZ126" s="44"/>
      <c r="GA126" s="44"/>
      <c r="GB126" s="44"/>
      <c r="GC126" s="11"/>
    </row>
    <row r="127" spans="1:185" x14ac:dyDescent="0.25">
      <c r="A127" s="4">
        <v>725</v>
      </c>
      <c r="B127" s="4" t="s">
        <v>286</v>
      </c>
      <c r="C127" s="1" t="s">
        <v>287</v>
      </c>
      <c r="D127" s="5">
        <v>1</v>
      </c>
      <c r="E127" s="5">
        <v>2</v>
      </c>
      <c r="F127" s="62">
        <f t="shared" si="2"/>
        <v>303.91000000000003</v>
      </c>
      <c r="G127" s="5">
        <v>1262.0666666666666</v>
      </c>
      <c r="H127" s="5">
        <v>303.57666666666665</v>
      </c>
      <c r="I127" s="5">
        <v>37.814999999999998</v>
      </c>
      <c r="J127" s="5">
        <v>23.74</v>
      </c>
      <c r="K127" s="5">
        <v>23.216666666666669</v>
      </c>
      <c r="L127" s="5">
        <v>0</v>
      </c>
      <c r="M127" s="5">
        <v>0</v>
      </c>
      <c r="N127" s="5">
        <v>1.4489999999999998</v>
      </c>
      <c r="O127" s="5">
        <v>24.686666666666667</v>
      </c>
      <c r="P127" s="5">
        <v>3.0283333333333338</v>
      </c>
      <c r="Q127" s="5">
        <v>26.713333333333335</v>
      </c>
      <c r="R127" s="5">
        <v>242.91666666666666</v>
      </c>
      <c r="S127" s="5">
        <v>352.82333333333332</v>
      </c>
      <c r="T127" s="5">
        <v>117.60333333333334</v>
      </c>
      <c r="U127" s="5">
        <v>3.9361666666666673</v>
      </c>
      <c r="V127" s="5">
        <v>0.30313333333333331</v>
      </c>
      <c r="W127" s="62">
        <f t="shared" si="3"/>
        <v>11.043333333333333</v>
      </c>
      <c r="X127" s="5">
        <v>11.043333333333331</v>
      </c>
      <c r="Y127" s="5">
        <v>10.709999999999999</v>
      </c>
      <c r="Z127" s="5">
        <v>10.376666666666667</v>
      </c>
      <c r="AA127" s="5">
        <v>4</v>
      </c>
      <c r="AB127" s="5">
        <v>0.2903</v>
      </c>
      <c r="AC127" s="5">
        <v>0.19610000000000002</v>
      </c>
      <c r="AD127" s="6">
        <v>9.2766666666666655</v>
      </c>
      <c r="AE127" s="36">
        <v>4.4686666666666666</v>
      </c>
      <c r="AF127" s="38">
        <v>283.76666666666665</v>
      </c>
      <c r="AG127" s="38">
        <v>0.35736666666666667</v>
      </c>
      <c r="AH127" s="38">
        <v>7.2866666666666662</v>
      </c>
      <c r="AI127" s="38">
        <v>7.2866666666666662</v>
      </c>
      <c r="AJ127" s="38">
        <v>1.1396666666666666</v>
      </c>
      <c r="AK127" s="38">
        <v>0.20666666666666667</v>
      </c>
      <c r="AL127" s="38">
        <v>96.916666666666671</v>
      </c>
      <c r="AM127" s="38">
        <v>9.8878000000000004</v>
      </c>
      <c r="AN127" s="38">
        <v>10.318366666666668</v>
      </c>
      <c r="AO127" s="38">
        <v>1.8245333333333333</v>
      </c>
      <c r="AP127" s="38">
        <v>1.4369333333333334</v>
      </c>
      <c r="AQ127" s="38">
        <v>0.17480000000000004</v>
      </c>
      <c r="FF127" s="47"/>
      <c r="FG127" s="44"/>
      <c r="FH127" s="44"/>
      <c r="FI127" s="44"/>
      <c r="FJ127" s="44"/>
      <c r="FK127" s="44"/>
      <c r="FL127" s="44"/>
      <c r="FM127" s="44"/>
      <c r="FN127" s="44"/>
      <c r="FO127" s="44"/>
      <c r="FP127" s="44"/>
      <c r="FQ127" s="44"/>
      <c r="FR127" s="44"/>
      <c r="FS127" s="44"/>
      <c r="FT127" s="44"/>
      <c r="FU127" s="44"/>
      <c r="FV127" s="44"/>
      <c r="FW127" s="44"/>
      <c r="FX127" s="44"/>
      <c r="FY127" s="44"/>
      <c r="FZ127" s="44"/>
      <c r="GA127" s="44"/>
      <c r="GB127" s="44"/>
      <c r="GC127" s="11"/>
    </row>
    <row r="128" spans="1:185" x14ac:dyDescent="0.25">
      <c r="A128" s="4">
        <v>726</v>
      </c>
      <c r="B128" s="4" t="s">
        <v>288</v>
      </c>
      <c r="C128" s="1" t="s">
        <v>289</v>
      </c>
      <c r="D128" s="5">
        <v>1</v>
      </c>
      <c r="E128" s="5">
        <v>2</v>
      </c>
      <c r="F128" s="62">
        <f t="shared" si="2"/>
        <v>259.77000000000004</v>
      </c>
      <c r="G128" s="5">
        <v>1082.44</v>
      </c>
      <c r="H128" s="5">
        <v>259.74599999999998</v>
      </c>
      <c r="I128" s="5">
        <v>46.789000000000001</v>
      </c>
      <c r="J128" s="5">
        <v>26.13</v>
      </c>
      <c r="K128" s="5">
        <v>17.250000000000004</v>
      </c>
      <c r="L128" s="5">
        <v>0</v>
      </c>
      <c r="M128" s="5">
        <v>0</v>
      </c>
      <c r="N128" s="5">
        <v>1.4494</v>
      </c>
      <c r="O128" s="5">
        <v>25.212</v>
      </c>
      <c r="P128" s="5">
        <v>2.2770000000000001</v>
      </c>
      <c r="Q128" s="5">
        <v>29.627999999999997</v>
      </c>
      <c r="R128" s="5">
        <v>241.55</v>
      </c>
      <c r="S128" s="5">
        <v>322.29399999999998</v>
      </c>
      <c r="T128" s="5">
        <v>86.762</v>
      </c>
      <c r="U128" s="5">
        <v>2.9477000000000002</v>
      </c>
      <c r="V128" s="5">
        <v>0.20788000000000001</v>
      </c>
      <c r="W128" s="62">
        <f t="shared" si="3"/>
        <v>14.426</v>
      </c>
      <c r="X128" s="5">
        <v>14.425999999999998</v>
      </c>
      <c r="Y128" s="5">
        <v>14.225999999999999</v>
      </c>
      <c r="Z128" s="5">
        <v>14.026</v>
      </c>
      <c r="AA128" s="5">
        <v>2.4</v>
      </c>
      <c r="AB128" s="5">
        <v>0.21818000000000004</v>
      </c>
      <c r="AC128" s="5">
        <v>0.22566000000000003</v>
      </c>
      <c r="AD128" s="6">
        <v>11.565999999999999</v>
      </c>
      <c r="AE128" s="36">
        <v>6.3811999999999998</v>
      </c>
      <c r="AF128" s="38">
        <v>316.86</v>
      </c>
      <c r="AG128" s="38">
        <v>0.46842000000000006</v>
      </c>
      <c r="AH128" s="38">
        <v>5.3719999999999999</v>
      </c>
      <c r="AI128" s="38">
        <v>5.3719999999999999</v>
      </c>
      <c r="AJ128" s="38">
        <v>0.89779999999999993</v>
      </c>
      <c r="AK128" s="38">
        <v>0.52400000000000002</v>
      </c>
      <c r="AL128" s="38">
        <v>100.55</v>
      </c>
      <c r="AM128" s="38">
        <v>6.9666799999999993</v>
      </c>
      <c r="AN128" s="38">
        <v>7.7010199999999998</v>
      </c>
      <c r="AO128" s="38">
        <v>1.6947200000000002</v>
      </c>
      <c r="AP128" s="38">
        <v>1.37416</v>
      </c>
      <c r="AQ128" s="38">
        <v>0.13688000000000003</v>
      </c>
      <c r="FF128" s="47"/>
      <c r="FG128" s="44"/>
      <c r="FH128" s="44"/>
      <c r="FI128" s="44"/>
      <c r="FJ128" s="44"/>
      <c r="FK128" s="44"/>
      <c r="FL128" s="44"/>
      <c r="FM128" s="44"/>
      <c r="FN128" s="44"/>
      <c r="FO128" s="44"/>
      <c r="FP128" s="44"/>
      <c r="FQ128" s="44"/>
      <c r="FR128" s="44"/>
      <c r="FS128" s="44"/>
      <c r="FT128" s="44"/>
      <c r="FU128" s="44"/>
      <c r="FV128" s="44"/>
      <c r="FW128" s="44"/>
      <c r="FX128" s="44"/>
      <c r="FY128" s="44"/>
      <c r="FZ128" s="44"/>
      <c r="GA128" s="44"/>
      <c r="GB128" s="44"/>
      <c r="GC128" s="11"/>
    </row>
    <row r="129" spans="1:185" x14ac:dyDescent="0.25">
      <c r="A129" s="4">
        <v>727</v>
      </c>
      <c r="B129" s="4" t="s">
        <v>290</v>
      </c>
      <c r="C129" s="1" t="s">
        <v>291</v>
      </c>
      <c r="D129" s="38">
        <v>1</v>
      </c>
      <c r="E129" s="5">
        <v>2</v>
      </c>
      <c r="F129" s="62">
        <f t="shared" si="2"/>
        <v>193.5</v>
      </c>
      <c r="G129" s="38">
        <v>813</v>
      </c>
      <c r="H129" s="38">
        <v>194</v>
      </c>
      <c r="I129" s="38">
        <v>60.25</v>
      </c>
      <c r="J129" s="38">
        <v>29.7</v>
      </c>
      <c r="K129" s="38">
        <v>8.3000000000000007</v>
      </c>
      <c r="L129" s="38">
        <v>0</v>
      </c>
      <c r="M129" s="38">
        <v>0</v>
      </c>
      <c r="N129" s="38">
        <v>1.45</v>
      </c>
      <c r="O129" s="38">
        <v>26</v>
      </c>
      <c r="P129" s="38">
        <v>1.1499999999999999</v>
      </c>
      <c r="Q129" s="38">
        <v>34</v>
      </c>
      <c r="R129" s="38">
        <v>239.5</v>
      </c>
      <c r="S129" s="38">
        <v>276.5</v>
      </c>
      <c r="T129" s="38">
        <v>40.5</v>
      </c>
      <c r="U129" s="38">
        <v>1.4649999999999999</v>
      </c>
      <c r="V129" s="38">
        <v>6.5000000000000002E-2</v>
      </c>
      <c r="W129" s="62">
        <f t="shared" si="3"/>
        <v>19.5</v>
      </c>
      <c r="X129" s="38">
        <v>19.5</v>
      </c>
      <c r="Y129" s="38">
        <v>19.5</v>
      </c>
      <c r="Z129" s="38">
        <v>19.5</v>
      </c>
      <c r="AA129" s="38">
        <v>0</v>
      </c>
      <c r="AB129" s="38">
        <v>0.11</v>
      </c>
      <c r="AC129" s="38">
        <v>0.27</v>
      </c>
      <c r="AD129" s="38">
        <v>15</v>
      </c>
      <c r="AE129" s="38">
        <v>9.25</v>
      </c>
      <c r="AF129" s="38">
        <v>366.5</v>
      </c>
      <c r="AG129" s="38">
        <v>0.63500000000000001</v>
      </c>
      <c r="AH129" s="38">
        <v>2.5</v>
      </c>
      <c r="AI129" s="38">
        <v>2.5</v>
      </c>
      <c r="AJ129" s="38">
        <v>0.53499999999999992</v>
      </c>
      <c r="AK129" s="38">
        <v>1</v>
      </c>
      <c r="AL129" s="38">
        <v>106</v>
      </c>
      <c r="AM129" s="38">
        <v>2.585</v>
      </c>
      <c r="AN129" s="38">
        <v>3.7749999999999999</v>
      </c>
      <c r="AO129" s="38">
        <v>1.5</v>
      </c>
      <c r="AP129" s="38">
        <v>1.28</v>
      </c>
      <c r="AQ129" s="38">
        <v>0.08</v>
      </c>
      <c r="FF129" s="47"/>
      <c r="FG129" s="44"/>
      <c r="FH129" s="44"/>
      <c r="FI129" s="44"/>
      <c r="FJ129" s="44"/>
      <c r="FK129" s="44"/>
      <c r="FL129" s="44"/>
      <c r="FM129" s="44"/>
      <c r="FN129" s="44"/>
      <c r="FO129" s="44"/>
      <c r="FP129" s="44"/>
      <c r="FQ129" s="44"/>
      <c r="FR129" s="44"/>
      <c r="FS129" s="44"/>
      <c r="FT129" s="44"/>
      <c r="FU129" s="44"/>
      <c r="FV129" s="44"/>
      <c r="FW129" s="44"/>
      <c r="FX129" s="44"/>
      <c r="FY129" s="44"/>
      <c r="FZ129" s="44"/>
      <c r="GA129" s="44"/>
      <c r="GB129" s="44"/>
      <c r="GC129" s="11"/>
    </row>
    <row r="130" spans="1:185" x14ac:dyDescent="0.25">
      <c r="A130" s="1">
        <v>728</v>
      </c>
      <c r="B130" s="1" t="s">
        <v>292</v>
      </c>
      <c r="C130" s="1" t="s">
        <v>293</v>
      </c>
      <c r="D130" s="7">
        <v>0.69</v>
      </c>
      <c r="E130" s="5">
        <v>2</v>
      </c>
      <c r="F130" s="62">
        <f t="shared" ref="F130:F193" si="4">($J130*4+$K130*9+$L130*4+$M130*2)</f>
        <v>177.6</v>
      </c>
      <c r="G130" s="7">
        <v>745</v>
      </c>
      <c r="H130" s="7">
        <v>177</v>
      </c>
      <c r="I130" s="6">
        <v>60.7</v>
      </c>
      <c r="J130" s="7">
        <v>30.9</v>
      </c>
      <c r="K130" s="7">
        <v>6</v>
      </c>
      <c r="L130" s="7">
        <v>0</v>
      </c>
      <c r="M130" s="7">
        <v>0</v>
      </c>
      <c r="N130" s="7">
        <v>1.8</v>
      </c>
      <c r="O130" s="7">
        <v>39</v>
      </c>
      <c r="P130" s="7">
        <v>2.1</v>
      </c>
      <c r="Q130" s="7">
        <v>29</v>
      </c>
      <c r="R130" s="7">
        <v>246</v>
      </c>
      <c r="S130" s="7">
        <v>217</v>
      </c>
      <c r="T130" s="7">
        <v>30</v>
      </c>
      <c r="U130" s="7">
        <v>2.35</v>
      </c>
      <c r="V130" s="7">
        <v>0.22</v>
      </c>
      <c r="W130" s="62">
        <f t="shared" ref="W130:W193" si="5">($Z130+($AA130/6))</f>
        <v>5</v>
      </c>
      <c r="X130" s="7">
        <v>5</v>
      </c>
      <c r="Y130" s="7">
        <v>5</v>
      </c>
      <c r="Z130" s="7">
        <v>5</v>
      </c>
      <c r="AA130" s="7">
        <v>0</v>
      </c>
      <c r="AB130" s="7">
        <v>0.02</v>
      </c>
      <c r="AC130" s="7">
        <v>0.15</v>
      </c>
      <c r="AD130" s="7">
        <v>13</v>
      </c>
      <c r="AE130" s="38">
        <v>4.9000000000000004</v>
      </c>
      <c r="AF130" s="38">
        <v>477</v>
      </c>
      <c r="AG130" s="38">
        <v>0.23</v>
      </c>
      <c r="AH130" s="38">
        <v>1</v>
      </c>
      <c r="AI130" s="38">
        <v>1</v>
      </c>
      <c r="AJ130" s="38">
        <v>3.8</v>
      </c>
      <c r="AK130" s="38">
        <v>0</v>
      </c>
      <c r="AL130" s="38">
        <v>115</v>
      </c>
      <c r="AM130" s="38">
        <v>2.34</v>
      </c>
      <c r="AN130" s="38">
        <v>1.78</v>
      </c>
      <c r="AO130" s="38">
        <v>1.33</v>
      </c>
      <c r="AP130" s="38">
        <v>0.91</v>
      </c>
      <c r="AQ130" s="38">
        <v>0.28999999999999998</v>
      </c>
      <c r="FF130" s="47"/>
      <c r="FG130" s="44"/>
      <c r="FH130" s="44"/>
      <c r="FI130" s="44"/>
      <c r="FJ130" s="44"/>
      <c r="FK130" s="44"/>
      <c r="FL130" s="44"/>
      <c r="FM130" s="44"/>
      <c r="FN130" s="44"/>
      <c r="FO130" s="44"/>
      <c r="FP130" s="44"/>
      <c r="FQ130" s="44"/>
      <c r="FR130" s="44"/>
      <c r="FS130" s="44"/>
      <c r="FT130" s="44"/>
      <c r="FU130" s="44"/>
      <c r="FV130" s="44"/>
      <c r="FW130" s="44"/>
      <c r="FX130" s="44"/>
      <c r="FY130" s="44"/>
      <c r="FZ130" s="44"/>
      <c r="GA130" s="44"/>
      <c r="GB130" s="44"/>
      <c r="GC130" s="11"/>
    </row>
    <row r="131" spans="1:185" x14ac:dyDescent="0.25">
      <c r="A131" s="1">
        <v>729</v>
      </c>
      <c r="B131" s="1" t="s">
        <v>294</v>
      </c>
      <c r="C131" s="1" t="s">
        <v>295</v>
      </c>
      <c r="D131" s="7">
        <v>1</v>
      </c>
      <c r="E131" s="5">
        <v>2</v>
      </c>
      <c r="F131" s="62">
        <f t="shared" si="4"/>
        <v>425.8</v>
      </c>
      <c r="G131" s="7">
        <v>1760</v>
      </c>
      <c r="H131" s="7">
        <v>425</v>
      </c>
      <c r="I131" s="6">
        <v>37.1</v>
      </c>
      <c r="J131" s="7">
        <v>25</v>
      </c>
      <c r="K131" s="7">
        <v>36.200000000000003</v>
      </c>
      <c r="L131" s="7">
        <v>0</v>
      </c>
      <c r="M131" s="7">
        <v>0</v>
      </c>
      <c r="N131" s="7">
        <v>1.9</v>
      </c>
      <c r="O131" s="7">
        <v>15</v>
      </c>
      <c r="P131" s="7">
        <v>3.1</v>
      </c>
      <c r="Q131" s="7">
        <v>23</v>
      </c>
      <c r="R131" s="7">
        <v>242</v>
      </c>
      <c r="S131" s="7">
        <v>360</v>
      </c>
      <c r="T131" s="7">
        <v>85</v>
      </c>
      <c r="U131" s="7">
        <v>3.2</v>
      </c>
      <c r="V131" s="7">
        <v>0.35</v>
      </c>
      <c r="W131" s="62">
        <f t="shared" si="5"/>
        <v>6</v>
      </c>
      <c r="X131" s="7">
        <v>6</v>
      </c>
      <c r="Y131" s="7">
        <v>6</v>
      </c>
      <c r="Z131" s="7">
        <v>6</v>
      </c>
      <c r="AA131" s="7">
        <v>0</v>
      </c>
      <c r="AB131" s="7">
        <v>0.66</v>
      </c>
      <c r="AC131" s="7">
        <v>0.15</v>
      </c>
      <c r="AD131" s="7">
        <v>11</v>
      </c>
      <c r="AE131" s="38">
        <v>4.9000000000000004</v>
      </c>
      <c r="AF131" s="38">
        <v>354</v>
      </c>
      <c r="AG131" s="38">
        <v>0.38</v>
      </c>
      <c r="AH131" s="38">
        <v>9</v>
      </c>
      <c r="AI131" s="38">
        <v>9</v>
      </c>
      <c r="AJ131" s="38">
        <v>0.49</v>
      </c>
      <c r="AK131" s="38">
        <v>0</v>
      </c>
      <c r="AL131" s="38">
        <v>85</v>
      </c>
      <c r="AM131" s="38">
        <v>13.9</v>
      </c>
      <c r="AN131" s="38">
        <v>16.3</v>
      </c>
      <c r="AO131" s="38">
        <v>4.28</v>
      </c>
      <c r="AP131" s="38">
        <v>3.7</v>
      </c>
      <c r="AQ131" s="38">
        <v>0.34</v>
      </c>
      <c r="FF131" s="47"/>
      <c r="FG131" s="44"/>
      <c r="FH131" s="44"/>
      <c r="FI131" s="44"/>
      <c r="FJ131" s="44"/>
      <c r="FK131" s="44"/>
      <c r="FL131" s="44"/>
      <c r="FM131" s="44"/>
      <c r="FN131" s="44"/>
      <c r="FO131" s="44"/>
      <c r="FP131" s="44"/>
      <c r="FQ131" s="44"/>
      <c r="FR131" s="44"/>
      <c r="FS131" s="44"/>
      <c r="FT131" s="44"/>
      <c r="FU131" s="44"/>
      <c r="FV131" s="44"/>
      <c r="FW131" s="44"/>
      <c r="FX131" s="44"/>
      <c r="FY131" s="44"/>
      <c r="FZ131" s="44"/>
      <c r="GA131" s="44"/>
      <c r="GB131" s="44"/>
      <c r="GC131" s="11"/>
    </row>
    <row r="132" spans="1:185" x14ac:dyDescent="0.25">
      <c r="A132" s="1">
        <v>730</v>
      </c>
      <c r="B132" s="1" t="s">
        <v>296</v>
      </c>
      <c r="C132" s="1" t="s">
        <v>297</v>
      </c>
      <c r="D132" s="7">
        <v>1</v>
      </c>
      <c r="E132" s="5">
        <v>2</v>
      </c>
      <c r="F132" s="62">
        <f t="shared" si="4"/>
        <v>425.8</v>
      </c>
      <c r="G132" s="7">
        <v>1760</v>
      </c>
      <c r="H132" s="7">
        <v>425</v>
      </c>
      <c r="I132" s="6">
        <v>37.1</v>
      </c>
      <c r="J132" s="7">
        <v>25</v>
      </c>
      <c r="K132" s="7">
        <v>36.200000000000003</v>
      </c>
      <c r="L132" s="7">
        <v>0</v>
      </c>
      <c r="M132" s="7">
        <v>0</v>
      </c>
      <c r="N132" s="7">
        <v>1.9</v>
      </c>
      <c r="O132" s="7">
        <v>15</v>
      </c>
      <c r="P132" s="7">
        <v>3.1</v>
      </c>
      <c r="Q132" s="7">
        <v>23</v>
      </c>
      <c r="R132" s="7">
        <v>242</v>
      </c>
      <c r="S132" s="7">
        <v>360</v>
      </c>
      <c r="T132" s="7">
        <v>85</v>
      </c>
      <c r="U132" s="7">
        <v>3.2</v>
      </c>
      <c r="V132" s="7">
        <v>0.35</v>
      </c>
      <c r="W132" s="62">
        <f t="shared" si="5"/>
        <v>6</v>
      </c>
      <c r="X132" s="7">
        <v>6</v>
      </c>
      <c r="Y132" s="7">
        <v>6</v>
      </c>
      <c r="Z132" s="7">
        <v>6</v>
      </c>
      <c r="AA132" s="7">
        <v>0</v>
      </c>
      <c r="AB132" s="7">
        <v>0.66</v>
      </c>
      <c r="AC132" s="7">
        <v>0.15</v>
      </c>
      <c r="AD132" s="7">
        <v>11</v>
      </c>
      <c r="AE132" s="38">
        <v>4.9000000000000004</v>
      </c>
      <c r="AF132" s="38">
        <v>354</v>
      </c>
      <c r="AG132" s="38">
        <v>0.38</v>
      </c>
      <c r="AH132" s="38">
        <v>9</v>
      </c>
      <c r="AI132" s="38">
        <v>9</v>
      </c>
      <c r="AJ132" s="38">
        <v>0.49</v>
      </c>
      <c r="AK132" s="38">
        <v>0</v>
      </c>
      <c r="AL132" s="38">
        <v>85</v>
      </c>
      <c r="AM132" s="38">
        <v>13.9</v>
      </c>
      <c r="AN132" s="38">
        <v>16.3</v>
      </c>
      <c r="AO132" s="38">
        <v>4.28</v>
      </c>
      <c r="AP132" s="38">
        <v>3.7</v>
      </c>
      <c r="AQ132" s="38">
        <v>0.34</v>
      </c>
      <c r="FF132" s="47"/>
      <c r="FG132" s="44"/>
      <c r="FH132" s="44"/>
      <c r="FI132" s="44"/>
      <c r="FJ132" s="44"/>
      <c r="FK132" s="44"/>
      <c r="FL132" s="44"/>
      <c r="FM132" s="44"/>
      <c r="FN132" s="44"/>
      <c r="FO132" s="44"/>
      <c r="FP132" s="44"/>
      <c r="FQ132" s="44"/>
      <c r="FR132" s="44"/>
      <c r="FS132" s="44"/>
      <c r="FT132" s="44"/>
      <c r="FU132" s="44"/>
      <c r="FV132" s="44"/>
      <c r="FW132" s="44"/>
      <c r="FX132" s="44"/>
      <c r="FY132" s="44"/>
      <c r="FZ132" s="44"/>
      <c r="GA132" s="44"/>
      <c r="GB132" s="44"/>
      <c r="GC132" s="11"/>
    </row>
    <row r="133" spans="1:185" x14ac:dyDescent="0.25">
      <c r="A133" s="1">
        <v>731</v>
      </c>
      <c r="B133" s="1" t="s">
        <v>298</v>
      </c>
      <c r="C133" s="1" t="s">
        <v>299</v>
      </c>
      <c r="D133" s="7">
        <v>1</v>
      </c>
      <c r="E133" s="5">
        <v>2</v>
      </c>
      <c r="F133" s="62">
        <f t="shared" si="4"/>
        <v>425.8</v>
      </c>
      <c r="G133" s="7">
        <v>1760</v>
      </c>
      <c r="H133" s="7">
        <v>425</v>
      </c>
      <c r="I133" s="6">
        <v>37.1</v>
      </c>
      <c r="J133" s="7">
        <v>25</v>
      </c>
      <c r="K133" s="7">
        <v>36.200000000000003</v>
      </c>
      <c r="L133" s="7">
        <v>0</v>
      </c>
      <c r="M133" s="7">
        <v>0</v>
      </c>
      <c r="N133" s="7">
        <v>1.9</v>
      </c>
      <c r="O133" s="7">
        <v>15</v>
      </c>
      <c r="P133" s="7">
        <v>3.1</v>
      </c>
      <c r="Q133" s="7">
        <v>23</v>
      </c>
      <c r="R133" s="7">
        <v>242</v>
      </c>
      <c r="S133" s="7">
        <v>360</v>
      </c>
      <c r="T133" s="7">
        <v>85</v>
      </c>
      <c r="U133" s="7">
        <v>3.2</v>
      </c>
      <c r="V133" s="7">
        <v>0.35</v>
      </c>
      <c r="W133" s="62">
        <f t="shared" si="5"/>
        <v>6</v>
      </c>
      <c r="X133" s="7">
        <v>6</v>
      </c>
      <c r="Y133" s="7">
        <v>6</v>
      </c>
      <c r="Z133" s="7">
        <v>6</v>
      </c>
      <c r="AA133" s="7">
        <v>0</v>
      </c>
      <c r="AB133" s="7">
        <v>0.66</v>
      </c>
      <c r="AC133" s="7">
        <v>0.15</v>
      </c>
      <c r="AD133" s="7">
        <v>11</v>
      </c>
      <c r="AE133" s="38">
        <v>4.9000000000000004</v>
      </c>
      <c r="AF133" s="38">
        <v>354</v>
      </c>
      <c r="AG133" s="38">
        <v>0.38</v>
      </c>
      <c r="AH133" s="38">
        <v>9</v>
      </c>
      <c r="AI133" s="38">
        <v>9</v>
      </c>
      <c r="AJ133" s="38">
        <v>0.49</v>
      </c>
      <c r="AK133" s="38">
        <v>0</v>
      </c>
      <c r="AL133" s="38">
        <v>85</v>
      </c>
      <c r="AM133" s="38">
        <v>13.9</v>
      </c>
      <c r="AN133" s="38">
        <v>16.3</v>
      </c>
      <c r="AO133" s="38">
        <v>4.28</v>
      </c>
      <c r="AP133" s="38">
        <v>3.7</v>
      </c>
      <c r="AQ133" s="38">
        <v>0.34</v>
      </c>
      <c r="FF133" s="47"/>
      <c r="FG133" s="44"/>
      <c r="FH133" s="44"/>
      <c r="FI133" s="44"/>
      <c r="FJ133" s="44"/>
      <c r="FK133" s="44"/>
      <c r="FL133" s="44"/>
      <c r="FM133" s="44"/>
      <c r="FN133" s="44"/>
      <c r="FO133" s="44"/>
      <c r="FP133" s="44"/>
      <c r="FQ133" s="44"/>
      <c r="FR133" s="44"/>
      <c r="FS133" s="44"/>
      <c r="FT133" s="44"/>
      <c r="FU133" s="44"/>
      <c r="FV133" s="44"/>
      <c r="FW133" s="44"/>
      <c r="FX133" s="44"/>
      <c r="FY133" s="44"/>
      <c r="FZ133" s="44"/>
      <c r="GA133" s="44"/>
      <c r="GB133" s="44"/>
      <c r="GC133" s="11"/>
    </row>
    <row r="134" spans="1:185" x14ac:dyDescent="0.25">
      <c r="A134" s="1">
        <v>732</v>
      </c>
      <c r="B134" s="1" t="s">
        <v>300</v>
      </c>
      <c r="C134" s="1" t="s">
        <v>301</v>
      </c>
      <c r="D134" s="7">
        <v>1</v>
      </c>
      <c r="E134" s="5">
        <v>2</v>
      </c>
      <c r="F134" s="62">
        <f t="shared" si="4"/>
        <v>425.8</v>
      </c>
      <c r="G134" s="7">
        <v>1760</v>
      </c>
      <c r="H134" s="7">
        <v>425</v>
      </c>
      <c r="I134" s="6">
        <v>37.1</v>
      </c>
      <c r="J134" s="7">
        <v>25</v>
      </c>
      <c r="K134" s="7">
        <v>36.200000000000003</v>
      </c>
      <c r="L134" s="7">
        <v>0</v>
      </c>
      <c r="M134" s="7">
        <v>0</v>
      </c>
      <c r="N134" s="7">
        <v>1.9</v>
      </c>
      <c r="O134" s="7">
        <v>15</v>
      </c>
      <c r="P134" s="7">
        <v>3.1</v>
      </c>
      <c r="Q134" s="7">
        <v>23</v>
      </c>
      <c r="R134" s="7">
        <v>242</v>
      </c>
      <c r="S134" s="7">
        <v>360</v>
      </c>
      <c r="T134" s="7">
        <v>85</v>
      </c>
      <c r="U134" s="7">
        <v>3.2</v>
      </c>
      <c r="V134" s="7">
        <v>0.35</v>
      </c>
      <c r="W134" s="62">
        <f t="shared" si="5"/>
        <v>6</v>
      </c>
      <c r="X134" s="7">
        <v>6</v>
      </c>
      <c r="Y134" s="7">
        <v>6</v>
      </c>
      <c r="Z134" s="7">
        <v>6</v>
      </c>
      <c r="AA134" s="7">
        <v>0</v>
      </c>
      <c r="AB134" s="7">
        <v>0.66</v>
      </c>
      <c r="AC134" s="7">
        <v>0.15</v>
      </c>
      <c r="AD134" s="7">
        <v>11</v>
      </c>
      <c r="AE134" s="38">
        <v>4.9000000000000004</v>
      </c>
      <c r="AF134" s="38">
        <v>354</v>
      </c>
      <c r="AG134" s="38">
        <v>0.38</v>
      </c>
      <c r="AH134" s="38">
        <v>9</v>
      </c>
      <c r="AI134" s="38">
        <v>9</v>
      </c>
      <c r="AJ134" s="38">
        <v>0.49</v>
      </c>
      <c r="AK134" s="38">
        <v>0</v>
      </c>
      <c r="AL134" s="38">
        <v>85</v>
      </c>
      <c r="AM134" s="38">
        <v>13.9</v>
      </c>
      <c r="AN134" s="38">
        <v>16.3</v>
      </c>
      <c r="AO134" s="38">
        <v>4.28</v>
      </c>
      <c r="AP134" s="38">
        <v>3.7</v>
      </c>
      <c r="AQ134" s="38">
        <v>0.34</v>
      </c>
      <c r="FF134" s="47"/>
      <c r="FG134" s="44"/>
      <c r="FH134" s="44"/>
      <c r="FI134" s="44"/>
      <c r="FJ134" s="44"/>
      <c r="FK134" s="44"/>
      <c r="FL134" s="44"/>
      <c r="FM134" s="44"/>
      <c r="FN134" s="44"/>
      <c r="FO134" s="44"/>
      <c r="FP134" s="44"/>
      <c r="FQ134" s="44"/>
      <c r="FR134" s="44"/>
      <c r="FS134" s="44"/>
      <c r="FT134" s="44"/>
      <c r="FU134" s="44"/>
      <c r="FV134" s="44"/>
      <c r="FW134" s="44"/>
      <c r="FX134" s="44"/>
      <c r="FY134" s="44"/>
      <c r="FZ134" s="44"/>
      <c r="GA134" s="44"/>
      <c r="GB134" s="44"/>
      <c r="GC134" s="11"/>
    </row>
    <row r="135" spans="1:185" x14ac:dyDescent="0.25">
      <c r="A135" s="1">
        <v>733</v>
      </c>
      <c r="B135" s="1" t="s">
        <v>302</v>
      </c>
      <c r="C135" s="1" t="s">
        <v>303</v>
      </c>
      <c r="D135" s="6">
        <v>0.6</v>
      </c>
      <c r="E135" s="5">
        <v>2</v>
      </c>
      <c r="F135" s="62">
        <f t="shared" si="4"/>
        <v>225.7</v>
      </c>
      <c r="G135" s="6">
        <v>979</v>
      </c>
      <c r="H135" s="6">
        <v>234</v>
      </c>
      <c r="I135" s="6">
        <v>55.6</v>
      </c>
      <c r="J135" s="6">
        <v>30.1</v>
      </c>
      <c r="K135" s="6">
        <v>11.7</v>
      </c>
      <c r="L135" s="6">
        <v>0</v>
      </c>
      <c r="M135" s="6">
        <v>0</v>
      </c>
      <c r="N135" s="6">
        <v>1.71</v>
      </c>
      <c r="O135" s="6">
        <v>36</v>
      </c>
      <c r="P135" s="6">
        <v>7.1</v>
      </c>
      <c r="Q135" s="6">
        <v>26</v>
      </c>
      <c r="R135" s="6">
        <v>271</v>
      </c>
      <c r="S135" s="6">
        <v>320</v>
      </c>
      <c r="T135" s="6">
        <v>95</v>
      </c>
      <c r="U135" s="6">
        <v>2.27</v>
      </c>
      <c r="V135" s="6">
        <v>0.189</v>
      </c>
      <c r="W135" s="62">
        <f t="shared" si="5"/>
        <v>0</v>
      </c>
      <c r="X135" s="6">
        <v>5</v>
      </c>
      <c r="Y135" s="6">
        <v>0</v>
      </c>
      <c r="Z135" s="6">
        <v>0</v>
      </c>
      <c r="AA135" s="6">
        <v>0</v>
      </c>
      <c r="AB135" s="6">
        <v>0.08</v>
      </c>
      <c r="AC135" s="6">
        <v>0.71</v>
      </c>
      <c r="AD135" s="6">
        <v>7.19</v>
      </c>
      <c r="AE135" s="38">
        <v>4.9000000000000004</v>
      </c>
      <c r="AF135" s="38">
        <v>477</v>
      </c>
      <c r="AG135" s="38">
        <v>0.47</v>
      </c>
      <c r="AH135" s="38">
        <v>11</v>
      </c>
      <c r="AI135" s="38">
        <v>11</v>
      </c>
      <c r="AJ135" s="38">
        <v>8.3000000000000007</v>
      </c>
      <c r="AK135" s="38">
        <v>7</v>
      </c>
      <c r="AL135" s="38">
        <v>121</v>
      </c>
      <c r="AM135" s="38">
        <v>2.34</v>
      </c>
      <c r="AN135" s="38">
        <v>1.78</v>
      </c>
      <c r="AO135" s="38">
        <v>1.33</v>
      </c>
      <c r="AP135" s="38">
        <v>0.91</v>
      </c>
      <c r="AQ135" s="38">
        <v>0.28999999999999998</v>
      </c>
      <c r="FF135" s="47"/>
      <c r="FG135" s="44"/>
      <c r="FH135" s="44"/>
      <c r="FI135" s="44"/>
      <c r="FJ135" s="44"/>
      <c r="FK135" s="44"/>
      <c r="FL135" s="44"/>
      <c r="FM135" s="44"/>
      <c r="FN135" s="44"/>
      <c r="FO135" s="44"/>
      <c r="FP135" s="44"/>
      <c r="FQ135" s="44"/>
      <c r="FR135" s="44"/>
      <c r="FS135" s="44"/>
      <c r="FT135" s="44"/>
      <c r="FU135" s="44"/>
      <c r="FV135" s="44"/>
      <c r="FW135" s="44"/>
      <c r="FX135" s="44"/>
      <c r="FY135" s="44"/>
      <c r="FZ135" s="44"/>
      <c r="GA135" s="44"/>
      <c r="GB135" s="44"/>
      <c r="GC135" s="11"/>
    </row>
    <row r="136" spans="1:185" x14ac:dyDescent="0.25">
      <c r="A136" s="1">
        <v>734</v>
      </c>
      <c r="B136" s="1" t="s">
        <v>304</v>
      </c>
      <c r="C136" s="1" t="s">
        <v>305</v>
      </c>
      <c r="D136" s="7">
        <v>0.6</v>
      </c>
      <c r="E136" s="5">
        <v>2</v>
      </c>
      <c r="F136" s="62">
        <f t="shared" si="4"/>
        <v>138.5</v>
      </c>
      <c r="G136" s="7">
        <v>586</v>
      </c>
      <c r="H136" s="7">
        <v>138</v>
      </c>
      <c r="I136" s="6">
        <v>63.9</v>
      </c>
      <c r="J136" s="7">
        <v>25.2</v>
      </c>
      <c r="K136" s="7">
        <v>0.5</v>
      </c>
      <c r="L136" s="7">
        <v>8.3000000000000007</v>
      </c>
      <c r="M136" s="7">
        <v>0</v>
      </c>
      <c r="N136" s="7">
        <v>2.2000000000000002</v>
      </c>
      <c r="O136" s="7">
        <v>105</v>
      </c>
      <c r="P136" s="7">
        <v>2.9</v>
      </c>
      <c r="Q136" s="7">
        <v>102</v>
      </c>
      <c r="R136" s="7">
        <v>177</v>
      </c>
      <c r="S136" s="7">
        <v>25</v>
      </c>
      <c r="T136" s="7">
        <v>55</v>
      </c>
      <c r="U136" s="7">
        <v>2.86</v>
      </c>
      <c r="V136" s="7">
        <v>1.49</v>
      </c>
      <c r="W136" s="62">
        <f t="shared" si="5"/>
        <v>47</v>
      </c>
      <c r="X136" s="7">
        <v>47</v>
      </c>
      <c r="Y136" s="7">
        <v>47</v>
      </c>
      <c r="Z136" s="7">
        <v>47</v>
      </c>
      <c r="AA136" s="7">
        <v>0</v>
      </c>
      <c r="AB136" s="7">
        <v>0.03</v>
      </c>
      <c r="AC136" s="7">
        <v>0.02</v>
      </c>
      <c r="AD136" s="7">
        <v>2.2999999999999998</v>
      </c>
      <c r="AE136" s="38">
        <v>2.2999999999999998</v>
      </c>
      <c r="AF136" s="38">
        <v>372</v>
      </c>
      <c r="AG136" s="38">
        <v>0.04</v>
      </c>
      <c r="AH136" s="38">
        <v>12</v>
      </c>
      <c r="AI136" s="38">
        <v>12</v>
      </c>
      <c r="AJ136" s="38">
        <v>1.4</v>
      </c>
      <c r="AK136" s="38">
        <v>21</v>
      </c>
      <c r="AL136" s="38">
        <v>78</v>
      </c>
      <c r="AM136" s="38">
        <v>0.08</v>
      </c>
      <c r="AN136" s="38">
        <v>0.06</v>
      </c>
      <c r="AO136" s="38">
        <v>0.19</v>
      </c>
      <c r="AP136" s="38">
        <v>0.06</v>
      </c>
      <c r="AQ136" s="38">
        <v>0.01</v>
      </c>
      <c r="FF136" s="47"/>
      <c r="FG136" s="44"/>
      <c r="FH136" s="44"/>
      <c r="FI136" s="44"/>
      <c r="FJ136" s="44"/>
      <c r="FK136" s="44"/>
      <c r="FL136" s="44"/>
      <c r="FM136" s="44"/>
      <c r="FN136" s="44"/>
      <c r="FO136" s="44"/>
      <c r="FP136" s="44"/>
      <c r="FQ136" s="44"/>
      <c r="FR136" s="44"/>
      <c r="FS136" s="44"/>
      <c r="FT136" s="44"/>
      <c r="FU136" s="44"/>
      <c r="FV136" s="44"/>
      <c r="FW136" s="44"/>
      <c r="FX136" s="44"/>
      <c r="FY136" s="44"/>
      <c r="FZ136" s="44"/>
      <c r="GA136" s="44"/>
      <c r="GB136" s="44"/>
      <c r="GC136" s="11"/>
    </row>
    <row r="137" spans="1:185" x14ac:dyDescent="0.25">
      <c r="A137" s="1">
        <v>735</v>
      </c>
      <c r="B137" s="1" t="s">
        <v>306</v>
      </c>
      <c r="C137" s="1" t="s">
        <v>307</v>
      </c>
      <c r="D137" s="6">
        <v>0.6</v>
      </c>
      <c r="E137" s="5">
        <v>2</v>
      </c>
      <c r="F137" s="62">
        <f t="shared" si="4"/>
        <v>225.7</v>
      </c>
      <c r="G137" s="6">
        <v>979</v>
      </c>
      <c r="H137" s="6">
        <v>234</v>
      </c>
      <c r="I137" s="6">
        <v>55.6</v>
      </c>
      <c r="J137" s="6">
        <v>30.1</v>
      </c>
      <c r="K137" s="6">
        <v>11.7</v>
      </c>
      <c r="L137" s="6">
        <v>0</v>
      </c>
      <c r="M137" s="6">
        <v>0</v>
      </c>
      <c r="N137" s="6">
        <v>1.71</v>
      </c>
      <c r="O137" s="6">
        <v>36</v>
      </c>
      <c r="P137" s="6">
        <v>7.1</v>
      </c>
      <c r="Q137" s="6">
        <v>26</v>
      </c>
      <c r="R137" s="6">
        <v>271</v>
      </c>
      <c r="S137" s="6">
        <v>320</v>
      </c>
      <c r="T137" s="6">
        <v>95</v>
      </c>
      <c r="U137" s="6">
        <v>2.27</v>
      </c>
      <c r="V137" s="6">
        <v>0.189</v>
      </c>
      <c r="W137" s="62">
        <f t="shared" si="5"/>
        <v>0</v>
      </c>
      <c r="X137" s="6">
        <v>5</v>
      </c>
      <c r="Y137" s="6">
        <v>0</v>
      </c>
      <c r="Z137" s="6">
        <v>0</v>
      </c>
      <c r="AA137" s="6">
        <v>0</v>
      </c>
      <c r="AB137" s="6">
        <v>0.08</v>
      </c>
      <c r="AC137" s="6">
        <v>0.71</v>
      </c>
      <c r="AD137" s="6">
        <v>7.19</v>
      </c>
      <c r="AE137" s="38">
        <v>4.9000000000000004</v>
      </c>
      <c r="AF137" s="38">
        <v>477</v>
      </c>
      <c r="AG137" s="38">
        <v>0.47</v>
      </c>
      <c r="AH137" s="38">
        <v>11</v>
      </c>
      <c r="AI137" s="38">
        <v>11</v>
      </c>
      <c r="AJ137" s="38">
        <v>8.3000000000000007</v>
      </c>
      <c r="AK137" s="38">
        <v>7</v>
      </c>
      <c r="AL137" s="38">
        <v>121</v>
      </c>
      <c r="AM137" s="38">
        <v>2.34</v>
      </c>
      <c r="AN137" s="38">
        <v>1.78</v>
      </c>
      <c r="AO137" s="38">
        <v>1.33</v>
      </c>
      <c r="AP137" s="38">
        <v>0.91</v>
      </c>
      <c r="AQ137" s="38">
        <v>0.28999999999999998</v>
      </c>
      <c r="FF137" s="47"/>
      <c r="FG137" s="44"/>
      <c r="FH137" s="44"/>
      <c r="FI137" s="44"/>
      <c r="FJ137" s="44"/>
      <c r="FK137" s="44"/>
      <c r="FL137" s="44"/>
      <c r="FM137" s="44"/>
      <c r="FN137" s="44"/>
      <c r="FO137" s="44"/>
      <c r="FP137" s="44"/>
      <c r="FQ137" s="44"/>
      <c r="FR137" s="44"/>
      <c r="FS137" s="44"/>
      <c r="FT137" s="44"/>
      <c r="FU137" s="44"/>
      <c r="FV137" s="44"/>
      <c r="FW137" s="44"/>
      <c r="FX137" s="44"/>
      <c r="FY137" s="44"/>
      <c r="FZ137" s="44"/>
      <c r="GA137" s="44"/>
      <c r="GB137" s="44"/>
      <c r="GC137" s="11"/>
    </row>
    <row r="138" spans="1:185" x14ac:dyDescent="0.25">
      <c r="A138" s="1">
        <v>736</v>
      </c>
      <c r="B138" s="1" t="s">
        <v>308</v>
      </c>
      <c r="C138" s="1" t="s">
        <v>309</v>
      </c>
      <c r="D138" s="7">
        <v>1</v>
      </c>
      <c r="E138" s="5">
        <v>2</v>
      </c>
      <c r="F138" s="62">
        <f t="shared" si="4"/>
        <v>133.80000000000001</v>
      </c>
      <c r="G138" s="7">
        <v>561</v>
      </c>
      <c r="H138" s="7">
        <v>134</v>
      </c>
      <c r="I138" s="6">
        <v>73.8</v>
      </c>
      <c r="J138" s="7">
        <v>17.600000000000001</v>
      </c>
      <c r="K138" s="7">
        <v>6.6</v>
      </c>
      <c r="L138" s="7">
        <v>1</v>
      </c>
      <c r="M138" s="7">
        <v>0</v>
      </c>
      <c r="N138" s="7">
        <v>1</v>
      </c>
      <c r="O138" s="7">
        <v>10</v>
      </c>
      <c r="P138" s="7">
        <v>6.1</v>
      </c>
      <c r="Q138" s="7">
        <v>17</v>
      </c>
      <c r="R138" s="7">
        <v>177</v>
      </c>
      <c r="S138" s="7">
        <v>239</v>
      </c>
      <c r="T138" s="7">
        <v>80</v>
      </c>
      <c r="U138" s="7">
        <v>3.1</v>
      </c>
      <c r="V138" s="7">
        <v>0.28000000000000003</v>
      </c>
      <c r="W138" s="62">
        <f t="shared" si="5"/>
        <v>3672</v>
      </c>
      <c r="X138" s="7">
        <v>3672</v>
      </c>
      <c r="Y138" s="7">
        <v>3672</v>
      </c>
      <c r="Z138" s="7">
        <v>3672</v>
      </c>
      <c r="AA138" s="7">
        <v>0</v>
      </c>
      <c r="AB138" s="7">
        <v>9.0000000000000011E-2</v>
      </c>
      <c r="AC138" s="7">
        <v>0.47</v>
      </c>
      <c r="AD138" s="7">
        <v>5.49</v>
      </c>
      <c r="AE138" s="38">
        <v>5.49</v>
      </c>
      <c r="AF138" s="38">
        <v>194</v>
      </c>
      <c r="AG138" s="38">
        <v>0.30599999999999999</v>
      </c>
      <c r="AH138" s="38">
        <v>280</v>
      </c>
      <c r="AI138" s="38">
        <v>280</v>
      </c>
      <c r="AJ138" s="38">
        <v>10.199999999999999</v>
      </c>
      <c r="AK138" s="38">
        <v>10.4</v>
      </c>
      <c r="AL138" s="38">
        <v>310</v>
      </c>
      <c r="AM138" s="38">
        <v>2.36</v>
      </c>
      <c r="AN138" s="38">
        <v>1.96</v>
      </c>
      <c r="AO138" s="38">
        <v>1.93</v>
      </c>
      <c r="AP138" s="38">
        <v>1.36</v>
      </c>
      <c r="AQ138" s="38">
        <v>0.27</v>
      </c>
      <c r="FF138" s="47"/>
      <c r="FG138" s="44"/>
      <c r="FH138" s="44"/>
      <c r="FI138" s="44"/>
      <c r="FJ138" s="44"/>
      <c r="FK138" s="44"/>
      <c r="FL138" s="44"/>
      <c r="FM138" s="44"/>
      <c r="FN138" s="44"/>
      <c r="FO138" s="44"/>
      <c r="FP138" s="44"/>
      <c r="FQ138" s="44"/>
      <c r="FR138" s="44"/>
      <c r="FS138" s="44"/>
      <c r="FT138" s="44"/>
      <c r="FU138" s="44"/>
      <c r="FV138" s="44"/>
      <c r="FW138" s="44"/>
      <c r="FX138" s="44"/>
      <c r="FY138" s="44"/>
      <c r="FZ138" s="44"/>
      <c r="GA138" s="44"/>
      <c r="GB138" s="44"/>
      <c r="GC138" s="11"/>
    </row>
    <row r="139" spans="1:185" x14ac:dyDescent="0.25">
      <c r="A139" s="1">
        <v>737</v>
      </c>
      <c r="B139" s="1" t="s">
        <v>310</v>
      </c>
      <c r="C139" s="1" t="s">
        <v>311</v>
      </c>
      <c r="D139" s="7">
        <v>1</v>
      </c>
      <c r="E139" s="5">
        <v>2</v>
      </c>
      <c r="F139" s="62">
        <f t="shared" si="4"/>
        <v>151.6</v>
      </c>
      <c r="G139" s="7">
        <v>641</v>
      </c>
      <c r="H139" s="7">
        <v>152</v>
      </c>
      <c r="I139" s="6">
        <v>63.9</v>
      </c>
      <c r="J139" s="7">
        <v>30.7</v>
      </c>
      <c r="K139" s="7">
        <v>3.2</v>
      </c>
      <c r="L139" s="7">
        <v>0</v>
      </c>
      <c r="M139" s="7">
        <v>0</v>
      </c>
      <c r="N139" s="7">
        <v>1.5</v>
      </c>
      <c r="O139" s="7">
        <v>35</v>
      </c>
      <c r="P139" s="7">
        <v>1.7</v>
      </c>
      <c r="Q139" s="7">
        <v>34</v>
      </c>
      <c r="R139" s="7">
        <v>169</v>
      </c>
      <c r="S139" s="7">
        <v>182</v>
      </c>
      <c r="T139" s="7">
        <v>25</v>
      </c>
      <c r="U139" s="7">
        <v>1.97</v>
      </c>
      <c r="V139" s="7">
        <v>7.0000000000000007E-2</v>
      </c>
      <c r="W139" s="62">
        <f t="shared" si="5"/>
        <v>14</v>
      </c>
      <c r="X139" s="7">
        <v>14</v>
      </c>
      <c r="Y139" s="7">
        <v>14</v>
      </c>
      <c r="Z139" s="7">
        <v>14</v>
      </c>
      <c r="AA139" s="7">
        <v>0</v>
      </c>
      <c r="AB139" s="7">
        <v>0.13</v>
      </c>
      <c r="AC139" s="7">
        <v>0.28999999999999998</v>
      </c>
      <c r="AD139" s="7">
        <v>13</v>
      </c>
      <c r="AE139" s="38">
        <v>7.5</v>
      </c>
      <c r="AF139" s="38">
        <v>344</v>
      </c>
      <c r="AG139" s="38">
        <v>0.54</v>
      </c>
      <c r="AH139" s="38">
        <v>5</v>
      </c>
      <c r="AI139" s="38">
        <v>5</v>
      </c>
      <c r="AJ139" s="38">
        <v>0.37</v>
      </c>
      <c r="AK139" s="38">
        <v>2</v>
      </c>
      <c r="AL139" s="38">
        <v>119</v>
      </c>
      <c r="AM139" s="38">
        <v>1.02</v>
      </c>
      <c r="AN139" s="38">
        <v>0.88</v>
      </c>
      <c r="AO139" s="38">
        <v>1.1299999999999999</v>
      </c>
      <c r="AP139" s="38">
        <v>0.92</v>
      </c>
      <c r="AQ139" s="38">
        <v>0.03</v>
      </c>
      <c r="FF139" s="47"/>
      <c r="FG139" s="44"/>
      <c r="FH139" s="44"/>
      <c r="FI139" s="44"/>
      <c r="FJ139" s="44"/>
      <c r="FK139" s="44"/>
      <c r="FL139" s="44"/>
      <c r="FM139" s="44"/>
      <c r="FN139" s="44"/>
      <c r="FO139" s="44"/>
      <c r="FP139" s="44"/>
      <c r="FQ139" s="44"/>
      <c r="FR139" s="44"/>
      <c r="FS139" s="44"/>
      <c r="FT139" s="44"/>
      <c r="FU139" s="44"/>
      <c r="FV139" s="44"/>
      <c r="FW139" s="44"/>
      <c r="FX139" s="44"/>
      <c r="FY139" s="44"/>
      <c r="FZ139" s="44"/>
      <c r="GA139" s="44"/>
      <c r="GB139" s="44"/>
      <c r="GC139" s="11"/>
    </row>
    <row r="140" spans="1:185" x14ac:dyDescent="0.25">
      <c r="A140" s="1">
        <v>738</v>
      </c>
      <c r="B140" s="1" t="s">
        <v>312</v>
      </c>
      <c r="C140" s="1" t="s">
        <v>313</v>
      </c>
      <c r="D140" s="7">
        <v>1</v>
      </c>
      <c r="E140" s="5">
        <v>2</v>
      </c>
      <c r="F140" s="62">
        <f t="shared" si="4"/>
        <v>151.6</v>
      </c>
      <c r="G140" s="7">
        <v>641</v>
      </c>
      <c r="H140" s="7">
        <v>152</v>
      </c>
      <c r="I140" s="6">
        <v>63.9</v>
      </c>
      <c r="J140" s="7">
        <v>30.7</v>
      </c>
      <c r="K140" s="7">
        <v>3.2</v>
      </c>
      <c r="L140" s="7">
        <v>0</v>
      </c>
      <c r="M140" s="7">
        <v>0</v>
      </c>
      <c r="N140" s="7">
        <v>1.5</v>
      </c>
      <c r="O140" s="7">
        <v>35</v>
      </c>
      <c r="P140" s="7">
        <v>1.7</v>
      </c>
      <c r="Q140" s="7">
        <v>34</v>
      </c>
      <c r="R140" s="7">
        <v>169</v>
      </c>
      <c r="S140" s="7">
        <v>182</v>
      </c>
      <c r="T140" s="7">
        <v>25</v>
      </c>
      <c r="U140" s="7">
        <v>1.97</v>
      </c>
      <c r="V140" s="7">
        <v>7.0000000000000007E-2</v>
      </c>
      <c r="W140" s="62">
        <f t="shared" si="5"/>
        <v>14</v>
      </c>
      <c r="X140" s="7">
        <v>14</v>
      </c>
      <c r="Y140" s="7">
        <v>14</v>
      </c>
      <c r="Z140" s="7">
        <v>14</v>
      </c>
      <c r="AA140" s="7">
        <v>0</v>
      </c>
      <c r="AB140" s="7">
        <v>0.13</v>
      </c>
      <c r="AC140" s="7">
        <v>0.28999999999999998</v>
      </c>
      <c r="AD140" s="7">
        <v>13</v>
      </c>
      <c r="AE140" s="38">
        <v>7.5</v>
      </c>
      <c r="AF140" s="38">
        <v>344</v>
      </c>
      <c r="AG140" s="38">
        <v>0.54</v>
      </c>
      <c r="AH140" s="38">
        <v>5</v>
      </c>
      <c r="AI140" s="38">
        <v>5</v>
      </c>
      <c r="AJ140" s="38">
        <v>0.37</v>
      </c>
      <c r="AK140" s="38">
        <v>2</v>
      </c>
      <c r="AL140" s="38">
        <v>119</v>
      </c>
      <c r="AM140" s="38">
        <v>1.02</v>
      </c>
      <c r="AN140" s="38">
        <v>0.88</v>
      </c>
      <c r="AO140" s="38">
        <v>1.1299999999999999</v>
      </c>
      <c r="AP140" s="38">
        <v>0.92</v>
      </c>
      <c r="AQ140" s="38">
        <v>0.03</v>
      </c>
      <c r="FF140" s="47"/>
      <c r="FG140" s="44"/>
      <c r="FH140" s="44"/>
      <c r="FI140" s="44"/>
      <c r="FJ140" s="44"/>
      <c r="FK140" s="44"/>
      <c r="FL140" s="44"/>
      <c r="FM140" s="44"/>
      <c r="FN140" s="44"/>
      <c r="FO140" s="44"/>
      <c r="FP140" s="44"/>
      <c r="FQ140" s="44"/>
      <c r="FR140" s="44"/>
      <c r="FS140" s="44"/>
      <c r="FT140" s="44"/>
      <c r="FU140" s="44"/>
      <c r="FV140" s="44"/>
      <c r="FW140" s="44"/>
      <c r="FX140" s="44"/>
      <c r="FY140" s="44"/>
      <c r="FZ140" s="44"/>
      <c r="GA140" s="44"/>
      <c r="GB140" s="44"/>
      <c r="GC140" s="11"/>
    </row>
    <row r="141" spans="1:185" x14ac:dyDescent="0.25">
      <c r="A141" s="1">
        <v>739</v>
      </c>
      <c r="B141" s="1" t="s">
        <v>314</v>
      </c>
      <c r="C141" s="1" t="s">
        <v>315</v>
      </c>
      <c r="D141" s="5">
        <v>0.8</v>
      </c>
      <c r="E141" s="5">
        <v>2</v>
      </c>
      <c r="F141" s="62">
        <f t="shared" si="4"/>
        <v>141.63</v>
      </c>
      <c r="G141" s="5">
        <v>628</v>
      </c>
      <c r="H141" s="5">
        <v>150</v>
      </c>
      <c r="I141" s="5">
        <v>65.900000000000006</v>
      </c>
      <c r="J141" s="5">
        <v>29.4</v>
      </c>
      <c r="K141" s="5">
        <v>2.67</v>
      </c>
      <c r="L141" s="5">
        <v>0</v>
      </c>
      <c r="M141" s="5">
        <v>0</v>
      </c>
      <c r="N141" s="5">
        <v>1.45</v>
      </c>
      <c r="O141" s="5">
        <v>4</v>
      </c>
      <c r="P141" s="5">
        <v>4.2</v>
      </c>
      <c r="Q141" s="5">
        <v>28</v>
      </c>
      <c r="R141" s="5">
        <v>210</v>
      </c>
      <c r="S141" s="5">
        <v>372</v>
      </c>
      <c r="T141" s="5">
        <v>54</v>
      </c>
      <c r="U141" s="5">
        <v>1.68</v>
      </c>
      <c r="V141" s="5">
        <v>0.21299999999999999</v>
      </c>
      <c r="W141" s="62">
        <f t="shared" si="5"/>
        <v>35</v>
      </c>
      <c r="X141" s="5">
        <v>0</v>
      </c>
      <c r="Y141" s="5">
        <v>35</v>
      </c>
      <c r="Z141" s="5">
        <v>35</v>
      </c>
      <c r="AA141" s="5">
        <v>0</v>
      </c>
      <c r="AB141" s="5">
        <v>0.26</v>
      </c>
      <c r="AC141" s="5">
        <v>0.73</v>
      </c>
      <c r="AD141" s="6">
        <v>6.7</v>
      </c>
      <c r="AE141" s="36">
        <v>3.5</v>
      </c>
      <c r="AF141" s="38">
        <v>194</v>
      </c>
      <c r="AG141" s="38">
        <v>0.25</v>
      </c>
      <c r="AH141" s="38">
        <v>9</v>
      </c>
      <c r="AI141" s="38">
        <v>9</v>
      </c>
      <c r="AJ141" s="38">
        <v>1.6</v>
      </c>
      <c r="AK141" s="38">
        <v>0</v>
      </c>
      <c r="AL141" s="38">
        <v>126</v>
      </c>
      <c r="AM141" s="38">
        <v>0.97</v>
      </c>
      <c r="AN141" s="38">
        <v>0.63</v>
      </c>
      <c r="AO141" s="38">
        <v>0.57999999999999996</v>
      </c>
      <c r="AP141" s="38">
        <v>0.33</v>
      </c>
      <c r="AQ141" s="38">
        <v>0.1</v>
      </c>
      <c r="FF141" s="47"/>
      <c r="FG141" s="44"/>
      <c r="FH141" s="44"/>
      <c r="FI141" s="44"/>
      <c r="FJ141" s="44"/>
      <c r="FK141" s="44"/>
      <c r="FL141" s="44"/>
      <c r="FM141" s="44"/>
      <c r="FN141" s="44"/>
      <c r="FO141" s="44"/>
      <c r="FP141" s="44"/>
      <c r="FQ141" s="44"/>
      <c r="FR141" s="44"/>
      <c r="FS141" s="44"/>
      <c r="FT141" s="44"/>
      <c r="FU141" s="44"/>
      <c r="FV141" s="44"/>
      <c r="FW141" s="44"/>
      <c r="FX141" s="44"/>
      <c r="FY141" s="44"/>
      <c r="FZ141" s="44"/>
      <c r="GA141" s="44"/>
      <c r="GB141" s="44"/>
      <c r="GC141" s="11"/>
    </row>
    <row r="142" spans="1:185" x14ac:dyDescent="0.25">
      <c r="A142" s="1">
        <v>740</v>
      </c>
      <c r="B142" s="1" t="s">
        <v>316</v>
      </c>
      <c r="C142" s="1" t="s">
        <v>317</v>
      </c>
      <c r="D142" s="7">
        <v>1</v>
      </c>
      <c r="E142" s="5">
        <v>2</v>
      </c>
      <c r="F142" s="62">
        <f t="shared" si="4"/>
        <v>336.09999999999997</v>
      </c>
      <c r="G142" s="7">
        <v>1400</v>
      </c>
      <c r="H142" s="7">
        <v>336</v>
      </c>
      <c r="I142" s="6">
        <v>45.5</v>
      </c>
      <c r="J142" s="7">
        <v>26.2</v>
      </c>
      <c r="K142" s="7">
        <v>25.7</v>
      </c>
      <c r="L142" s="7">
        <v>0</v>
      </c>
      <c r="M142" s="7">
        <v>0</v>
      </c>
      <c r="N142" s="7">
        <v>1.3</v>
      </c>
      <c r="O142" s="7">
        <v>20</v>
      </c>
      <c r="P142" s="7">
        <v>1.8</v>
      </c>
      <c r="Q142" s="7">
        <v>28</v>
      </c>
      <c r="R142" s="7">
        <v>231</v>
      </c>
      <c r="S142" s="7">
        <v>408</v>
      </c>
      <c r="T142" s="7">
        <v>128</v>
      </c>
      <c r="U142" s="7">
        <v>4.78</v>
      </c>
      <c r="V142" s="7">
        <v>0.33</v>
      </c>
      <c r="W142" s="62">
        <f t="shared" si="5"/>
        <v>20</v>
      </c>
      <c r="X142" s="7">
        <v>20</v>
      </c>
      <c r="Y142" s="7">
        <v>19</v>
      </c>
      <c r="Z142" s="7">
        <v>18</v>
      </c>
      <c r="AA142" s="7">
        <v>12</v>
      </c>
      <c r="AB142" s="7">
        <v>0.09</v>
      </c>
      <c r="AC142" s="7">
        <v>0.15</v>
      </c>
      <c r="AD142" s="7">
        <v>9.6999999999999993</v>
      </c>
      <c r="AE142" s="38">
        <v>4.5999999999999996</v>
      </c>
      <c r="AF142" s="38">
        <v>302</v>
      </c>
      <c r="AG142" s="38">
        <v>0.41</v>
      </c>
      <c r="AH142" s="38">
        <v>11</v>
      </c>
      <c r="AI142" s="38">
        <v>11</v>
      </c>
      <c r="AJ142" s="38">
        <v>1.1000000000000001</v>
      </c>
      <c r="AK142" s="38">
        <v>0</v>
      </c>
      <c r="AL142" s="38">
        <v>105</v>
      </c>
      <c r="AM142" s="38">
        <v>12</v>
      </c>
      <c r="AN142" s="38">
        <v>11.8</v>
      </c>
      <c r="AO142" s="38">
        <v>0.71</v>
      </c>
      <c r="AP142" s="38">
        <v>0.4</v>
      </c>
      <c r="AQ142" s="38">
        <v>0.11</v>
      </c>
      <c r="FF142" s="47"/>
      <c r="FG142" s="44"/>
      <c r="FH142" s="44"/>
      <c r="FI142" s="44"/>
      <c r="FJ142" s="44"/>
      <c r="FK142" s="44"/>
      <c r="FL142" s="44"/>
      <c r="FM142" s="44"/>
      <c r="FN142" s="44"/>
      <c r="FO142" s="44"/>
      <c r="FP142" s="44"/>
      <c r="FQ142" s="44"/>
      <c r="FR142" s="44"/>
      <c r="FS142" s="44"/>
      <c r="FT142" s="44"/>
      <c r="FU142" s="44"/>
      <c r="FV142" s="44"/>
      <c r="FW142" s="44"/>
      <c r="FX142" s="44"/>
      <c r="FY142" s="44"/>
      <c r="FZ142" s="44"/>
      <c r="GA142" s="44"/>
      <c r="GB142" s="44"/>
      <c r="GC142" s="11"/>
    </row>
    <row r="143" spans="1:185" x14ac:dyDescent="0.25">
      <c r="A143" s="4">
        <v>801</v>
      </c>
      <c r="B143" s="4" t="s">
        <v>318</v>
      </c>
      <c r="C143" s="1" t="s">
        <v>319</v>
      </c>
      <c r="D143" s="5">
        <v>1</v>
      </c>
      <c r="E143" s="5">
        <v>2</v>
      </c>
      <c r="F143" s="62">
        <f t="shared" si="4"/>
        <v>144.167</v>
      </c>
      <c r="G143" s="5">
        <v>599.54250000000002</v>
      </c>
      <c r="H143" s="5">
        <v>144.185</v>
      </c>
      <c r="I143" s="5">
        <v>63.5595</v>
      </c>
      <c r="J143" s="5">
        <v>11.06</v>
      </c>
      <c r="K143" s="5">
        <v>10.594999999999999</v>
      </c>
      <c r="L143" s="5">
        <v>1.143</v>
      </c>
      <c r="M143" s="5">
        <v>0</v>
      </c>
      <c r="N143" s="5">
        <v>1.1385000000000001</v>
      </c>
      <c r="O143" s="5">
        <v>45.489999999999995</v>
      </c>
      <c r="P143" s="5">
        <v>1.9255</v>
      </c>
      <c r="Q143" s="5">
        <v>10.495000000000001</v>
      </c>
      <c r="R143" s="5">
        <v>199.53500000000003</v>
      </c>
      <c r="S143" s="5">
        <v>157.685</v>
      </c>
      <c r="T143" s="5">
        <v>115.375</v>
      </c>
      <c r="U143" s="5">
        <v>1.24685</v>
      </c>
      <c r="V143" s="5">
        <v>9.1850000000000001E-2</v>
      </c>
      <c r="W143" s="62">
        <f t="shared" si="5"/>
        <v>129.50750000000002</v>
      </c>
      <c r="X143" s="5">
        <v>129.215</v>
      </c>
      <c r="Y143" s="5">
        <v>127.46000000000001</v>
      </c>
      <c r="Z143" s="5">
        <v>125.70500000000001</v>
      </c>
      <c r="AA143" s="5">
        <v>22.815000000000001</v>
      </c>
      <c r="AB143" s="5">
        <v>0.10075000000000001</v>
      </c>
      <c r="AC143" s="5">
        <v>0.20040000000000002</v>
      </c>
      <c r="AD143" s="6">
        <v>3.0625</v>
      </c>
      <c r="AE143" s="36">
        <v>0.13100000000000001</v>
      </c>
      <c r="AF143" s="38">
        <v>173.7</v>
      </c>
      <c r="AG143" s="38">
        <v>9.6299999999999997E-2</v>
      </c>
      <c r="AH143" s="38">
        <v>56.870000000000005</v>
      </c>
      <c r="AI143" s="38">
        <v>56.870000000000005</v>
      </c>
      <c r="AJ143" s="38">
        <v>2.3704999999999998</v>
      </c>
      <c r="AK143" s="38">
        <v>0</v>
      </c>
      <c r="AL143" s="38">
        <v>592.72500000000002</v>
      </c>
      <c r="AM143" s="38">
        <v>2.7575500000000002</v>
      </c>
      <c r="AN143" s="38">
        <v>4.3024000000000004</v>
      </c>
      <c r="AO143" s="38">
        <v>1.7223999999999999</v>
      </c>
      <c r="AP143" s="38">
        <v>1.4254500000000001</v>
      </c>
      <c r="AQ143" s="38">
        <v>3.5049999999999998E-2</v>
      </c>
      <c r="FF143" s="47"/>
      <c r="FG143" s="44"/>
      <c r="FH143" s="44"/>
      <c r="FI143" s="44"/>
      <c r="FJ143" s="44"/>
      <c r="FK143" s="44"/>
      <c r="FL143" s="44"/>
      <c r="FM143" s="44"/>
      <c r="FN143" s="44"/>
      <c r="FO143" s="44"/>
      <c r="FP143" s="44"/>
      <c r="FQ143" s="44"/>
      <c r="FR143" s="44"/>
      <c r="FS143" s="44"/>
      <c r="FT143" s="44"/>
      <c r="FU143" s="44"/>
      <c r="FV143" s="44"/>
      <c r="FW143" s="44"/>
      <c r="FX143" s="44"/>
      <c r="FY143" s="44"/>
      <c r="FZ143" s="44"/>
      <c r="GA143" s="44"/>
      <c r="GB143" s="44"/>
      <c r="GC143" s="11"/>
    </row>
    <row r="144" spans="1:185" x14ac:dyDescent="0.25">
      <c r="A144" s="4">
        <v>802</v>
      </c>
      <c r="B144" s="4" t="s">
        <v>320</v>
      </c>
      <c r="C144" s="1" t="s">
        <v>321</v>
      </c>
      <c r="D144" s="5">
        <v>1</v>
      </c>
      <c r="E144" s="5">
        <v>2</v>
      </c>
      <c r="F144" s="62">
        <f t="shared" si="4"/>
        <v>177.09</v>
      </c>
      <c r="G144" s="5">
        <v>734.98</v>
      </c>
      <c r="H144" s="5">
        <v>177.26</v>
      </c>
      <c r="I144" s="5">
        <v>65.402000000000001</v>
      </c>
      <c r="J144" s="5">
        <v>11.99</v>
      </c>
      <c r="K144" s="5">
        <v>13.434000000000001</v>
      </c>
      <c r="L144" s="5">
        <v>2.056</v>
      </c>
      <c r="M144" s="5">
        <v>0</v>
      </c>
      <c r="N144" s="5">
        <v>1.1600000000000001</v>
      </c>
      <c r="O144" s="5">
        <v>48.379999999999995</v>
      </c>
      <c r="P144" s="5">
        <v>2.1500000000000004</v>
      </c>
      <c r="Q144" s="5">
        <v>11.780000000000001</v>
      </c>
      <c r="R144" s="5">
        <v>205.68</v>
      </c>
      <c r="S144" s="5">
        <v>175.82</v>
      </c>
      <c r="T144" s="5">
        <v>130.72</v>
      </c>
      <c r="U144" s="5">
        <v>1.2656000000000001</v>
      </c>
      <c r="V144" s="5">
        <v>8.8400000000000006E-2</v>
      </c>
      <c r="W144" s="62">
        <f t="shared" si="5"/>
        <v>150.51433333333335</v>
      </c>
      <c r="X144" s="5">
        <v>150.584</v>
      </c>
      <c r="Y144" s="5">
        <v>147.91199999999998</v>
      </c>
      <c r="Z144" s="5">
        <v>145.65800000000002</v>
      </c>
      <c r="AA144" s="5">
        <v>29.137999999999998</v>
      </c>
      <c r="AB144" s="5">
        <v>9.5735999999999988E-2</v>
      </c>
      <c r="AC144" s="5">
        <v>0.245564</v>
      </c>
      <c r="AD144" s="6">
        <v>2.9129999999999998</v>
      </c>
      <c r="AE144" s="36">
        <v>9.1800000000000007E-2</v>
      </c>
      <c r="AF144" s="38">
        <v>174.44</v>
      </c>
      <c r="AG144" s="38">
        <v>0.126</v>
      </c>
      <c r="AH144" s="38">
        <v>69.14</v>
      </c>
      <c r="AI144" s="38">
        <v>69.14</v>
      </c>
      <c r="AJ144" s="38">
        <v>2.9072</v>
      </c>
      <c r="AK144" s="38">
        <v>0</v>
      </c>
      <c r="AL144" s="38">
        <v>592.18000000000006</v>
      </c>
      <c r="AM144" s="38">
        <v>3.0004</v>
      </c>
      <c r="AN144" s="38">
        <v>6.0565999999999995</v>
      </c>
      <c r="AO144" s="38">
        <v>2.073</v>
      </c>
      <c r="AP144" s="38">
        <v>1.7368000000000001</v>
      </c>
      <c r="AQ144" s="38">
        <v>0.16699999999999998</v>
      </c>
      <c r="FF144" s="47"/>
      <c r="FG144" s="44"/>
      <c r="FH144" s="44"/>
      <c r="FI144" s="44"/>
      <c r="FJ144" s="44"/>
      <c r="FK144" s="44"/>
      <c r="FL144" s="44"/>
      <c r="FM144" s="44"/>
      <c r="FN144" s="44"/>
      <c r="FO144" s="44"/>
      <c r="FP144" s="44"/>
      <c r="FQ144" s="44"/>
      <c r="FR144" s="44"/>
      <c r="FS144" s="44"/>
      <c r="FT144" s="44"/>
      <c r="FU144" s="44"/>
      <c r="FV144" s="44"/>
      <c r="FW144" s="44"/>
      <c r="FX144" s="44"/>
      <c r="FY144" s="44"/>
      <c r="FZ144" s="44"/>
      <c r="GA144" s="44"/>
      <c r="GB144" s="44"/>
      <c r="GC144" s="11"/>
    </row>
    <row r="145" spans="1:185" x14ac:dyDescent="0.25">
      <c r="A145" s="4">
        <v>803</v>
      </c>
      <c r="B145" s="4" t="s">
        <v>322</v>
      </c>
      <c r="C145" s="1" t="s">
        <v>323</v>
      </c>
      <c r="D145" s="5">
        <v>1</v>
      </c>
      <c r="E145" s="5">
        <v>2</v>
      </c>
      <c r="F145" s="62">
        <f t="shared" si="4"/>
        <v>196.5</v>
      </c>
      <c r="G145" s="5">
        <v>817</v>
      </c>
      <c r="H145" s="5">
        <v>197</v>
      </c>
      <c r="I145" s="5">
        <v>68.5</v>
      </c>
      <c r="J145" s="5">
        <v>13.6</v>
      </c>
      <c r="K145" s="5">
        <v>14.9</v>
      </c>
      <c r="L145" s="5">
        <v>2</v>
      </c>
      <c r="M145" s="5">
        <v>0</v>
      </c>
      <c r="N145" s="5">
        <v>1</v>
      </c>
      <c r="O145" s="5">
        <v>51</v>
      </c>
      <c r="P145" s="5">
        <v>2.1</v>
      </c>
      <c r="Q145" s="5">
        <v>13</v>
      </c>
      <c r="R145" s="5">
        <v>194</v>
      </c>
      <c r="S145" s="5">
        <v>151</v>
      </c>
      <c r="T145" s="5">
        <v>162</v>
      </c>
      <c r="U145" s="5">
        <v>1.22</v>
      </c>
      <c r="V145" s="5">
        <v>0.08</v>
      </c>
      <c r="W145" s="62">
        <f t="shared" si="5"/>
        <v>144</v>
      </c>
      <c r="X145" s="5">
        <v>144</v>
      </c>
      <c r="Y145" s="5">
        <v>142</v>
      </c>
      <c r="Z145" s="5">
        <v>140</v>
      </c>
      <c r="AA145" s="5">
        <v>24</v>
      </c>
      <c r="AB145" s="5">
        <v>0.06</v>
      </c>
      <c r="AC145" s="5">
        <v>0.44</v>
      </c>
      <c r="AD145" s="6">
        <v>2.9</v>
      </c>
      <c r="AE145" s="36">
        <v>0.1</v>
      </c>
      <c r="AF145" s="38">
        <v>172</v>
      </c>
      <c r="AG145" s="38">
        <v>0.12</v>
      </c>
      <c r="AH145" s="38">
        <v>89</v>
      </c>
      <c r="AI145" s="38">
        <v>89</v>
      </c>
      <c r="AJ145" s="38">
        <v>1.3</v>
      </c>
      <c r="AK145" s="38">
        <v>0</v>
      </c>
      <c r="AL145" s="38">
        <v>527</v>
      </c>
      <c r="AM145" s="38">
        <v>3</v>
      </c>
      <c r="AN145" s="38">
        <v>6.71</v>
      </c>
      <c r="AO145" s="38">
        <v>2.65</v>
      </c>
      <c r="AP145" s="38">
        <v>2.1800000000000002</v>
      </c>
      <c r="AQ145" s="38">
        <v>0.28999999999999998</v>
      </c>
      <c r="FF145" s="47"/>
      <c r="FG145" s="44"/>
      <c r="FH145" s="44"/>
      <c r="FI145" s="44"/>
      <c r="FJ145" s="44"/>
      <c r="FK145" s="44"/>
      <c r="FL145" s="44"/>
      <c r="FM145" s="44"/>
      <c r="FN145" s="44"/>
      <c r="FO145" s="44"/>
      <c r="FP145" s="44"/>
      <c r="FQ145" s="44"/>
      <c r="FR145" s="44"/>
      <c r="FS145" s="44"/>
      <c r="FT145" s="44"/>
      <c r="FU145" s="44"/>
      <c r="FV145" s="44"/>
      <c r="FW145" s="44"/>
      <c r="FX145" s="44"/>
      <c r="FY145" s="44"/>
      <c r="FZ145" s="44"/>
      <c r="GA145" s="44"/>
      <c r="GB145" s="44"/>
      <c r="GC145" s="11"/>
    </row>
    <row r="146" spans="1:185" x14ac:dyDescent="0.25">
      <c r="A146" s="4">
        <v>901</v>
      </c>
      <c r="B146" s="4" t="s">
        <v>324</v>
      </c>
      <c r="C146" s="1" t="s">
        <v>325</v>
      </c>
      <c r="D146" s="5">
        <v>0.7</v>
      </c>
      <c r="E146" s="5">
        <v>2</v>
      </c>
      <c r="F146" s="62">
        <f t="shared" si="4"/>
        <v>70.900000000000006</v>
      </c>
      <c r="G146" s="5">
        <v>289</v>
      </c>
      <c r="H146" s="5">
        <v>71</v>
      </c>
      <c r="I146" s="5">
        <v>0.8</v>
      </c>
      <c r="J146" s="5">
        <v>12.1</v>
      </c>
      <c r="K146" s="5">
        <v>2.5</v>
      </c>
      <c r="L146" s="5">
        <v>0</v>
      </c>
      <c r="M146" s="38">
        <v>0</v>
      </c>
      <c r="N146" s="5">
        <v>2.7</v>
      </c>
      <c r="O146" s="5">
        <v>0</v>
      </c>
      <c r="P146" s="5">
        <v>0</v>
      </c>
      <c r="Q146" s="5">
        <v>0</v>
      </c>
      <c r="R146" s="5">
        <v>0</v>
      </c>
      <c r="S146" s="5">
        <v>0</v>
      </c>
      <c r="T146" s="5">
        <v>0</v>
      </c>
      <c r="U146" s="5">
        <v>0</v>
      </c>
      <c r="V146" s="5">
        <v>0</v>
      </c>
      <c r="W146" s="62">
        <f t="shared" si="5"/>
        <v>0</v>
      </c>
      <c r="X146" s="5">
        <v>0</v>
      </c>
      <c r="Y146" s="5">
        <v>0</v>
      </c>
      <c r="Z146" s="5">
        <v>0</v>
      </c>
      <c r="AA146" s="5">
        <v>0</v>
      </c>
      <c r="AB146" s="5">
        <v>0</v>
      </c>
      <c r="AC146" s="5">
        <v>0</v>
      </c>
      <c r="AD146" s="6">
        <v>0</v>
      </c>
      <c r="AE146" s="36">
        <v>0</v>
      </c>
      <c r="AF146" s="38">
        <v>0</v>
      </c>
      <c r="AG146" s="38">
        <v>0</v>
      </c>
      <c r="AH146" s="38">
        <v>0</v>
      </c>
      <c r="AI146" s="38">
        <v>0</v>
      </c>
      <c r="AJ146" s="38">
        <v>0</v>
      </c>
      <c r="AK146" s="38">
        <v>0</v>
      </c>
      <c r="AL146" s="38">
        <v>0</v>
      </c>
      <c r="AM146" s="38">
        <v>0</v>
      </c>
      <c r="AN146" s="38">
        <v>0</v>
      </c>
      <c r="AO146" s="38">
        <v>0</v>
      </c>
      <c r="AP146" s="38">
        <v>0</v>
      </c>
      <c r="AQ146" s="38">
        <v>0</v>
      </c>
      <c r="FF146" s="47"/>
      <c r="FG146" s="44"/>
      <c r="FH146" s="44"/>
      <c r="FI146" s="44"/>
      <c r="FJ146" s="44"/>
      <c r="FK146" s="44"/>
      <c r="FL146" s="44"/>
      <c r="FM146" s="44"/>
      <c r="FN146" s="44"/>
      <c r="FO146" s="44"/>
      <c r="FP146" s="44"/>
      <c r="FQ146" s="44"/>
      <c r="FR146" s="44"/>
      <c r="FS146" s="44"/>
      <c r="FT146" s="44"/>
      <c r="FU146" s="44"/>
      <c r="FV146" s="44"/>
      <c r="FW146" s="44"/>
      <c r="FX146" s="44"/>
      <c r="FY146" s="44"/>
      <c r="FZ146" s="44"/>
      <c r="GA146" s="44"/>
      <c r="GB146" s="44"/>
      <c r="GC146" s="11"/>
    </row>
    <row r="147" spans="1:185" x14ac:dyDescent="0.25">
      <c r="A147" s="4">
        <v>902</v>
      </c>
      <c r="B147" s="4" t="s">
        <v>326</v>
      </c>
      <c r="C147" s="1" t="s">
        <v>327</v>
      </c>
      <c r="D147" s="5">
        <v>0.7</v>
      </c>
      <c r="E147" s="5">
        <v>2</v>
      </c>
      <c r="F147" s="62">
        <f t="shared" si="4"/>
        <v>70.900000000000006</v>
      </c>
      <c r="G147" s="5">
        <v>289</v>
      </c>
      <c r="H147" s="5">
        <v>71</v>
      </c>
      <c r="I147" s="5">
        <v>0.8</v>
      </c>
      <c r="J147" s="5">
        <v>12.1</v>
      </c>
      <c r="K147" s="5">
        <v>2.5</v>
      </c>
      <c r="L147" s="5">
        <v>0</v>
      </c>
      <c r="M147" s="38">
        <v>0</v>
      </c>
      <c r="N147" s="5">
        <v>2.7</v>
      </c>
      <c r="O147" s="5">
        <v>0</v>
      </c>
      <c r="P147" s="5">
        <v>0</v>
      </c>
      <c r="Q147" s="5">
        <v>0</v>
      </c>
      <c r="R147" s="5">
        <v>0</v>
      </c>
      <c r="S147" s="5">
        <v>0</v>
      </c>
      <c r="T147" s="5">
        <v>0</v>
      </c>
      <c r="U147" s="5">
        <v>0</v>
      </c>
      <c r="V147" s="5">
        <v>0</v>
      </c>
      <c r="W147" s="62">
        <f t="shared" si="5"/>
        <v>0</v>
      </c>
      <c r="X147" s="5">
        <v>0</v>
      </c>
      <c r="Y147" s="5">
        <v>0</v>
      </c>
      <c r="Z147" s="5">
        <v>0</v>
      </c>
      <c r="AA147" s="5">
        <v>0</v>
      </c>
      <c r="AB147" s="5">
        <v>0</v>
      </c>
      <c r="AC147" s="5">
        <v>0</v>
      </c>
      <c r="AD147" s="6">
        <v>0</v>
      </c>
      <c r="AE147" s="36">
        <v>0</v>
      </c>
      <c r="AF147" s="38">
        <v>0</v>
      </c>
      <c r="AG147" s="38">
        <v>0</v>
      </c>
      <c r="AH147" s="38">
        <v>0</v>
      </c>
      <c r="AI147" s="38">
        <v>0</v>
      </c>
      <c r="AJ147" s="38">
        <v>0</v>
      </c>
      <c r="AK147" s="38">
        <v>0</v>
      </c>
      <c r="AL147" s="38">
        <v>0</v>
      </c>
      <c r="AM147" s="38">
        <v>0</v>
      </c>
      <c r="AN147" s="38">
        <v>0</v>
      </c>
      <c r="AO147" s="38">
        <v>0</v>
      </c>
      <c r="AP147" s="38">
        <v>0</v>
      </c>
      <c r="AQ147" s="38">
        <v>0</v>
      </c>
      <c r="FF147" s="47"/>
      <c r="FG147" s="44"/>
      <c r="FH147" s="44"/>
      <c r="FI147" s="44"/>
      <c r="FJ147" s="44"/>
      <c r="FK147" s="44"/>
      <c r="FL147" s="44"/>
      <c r="FM147" s="44"/>
      <c r="FN147" s="44"/>
      <c r="FO147" s="44"/>
      <c r="FP147" s="44"/>
      <c r="FQ147" s="44"/>
      <c r="FR147" s="44"/>
      <c r="FS147" s="44"/>
      <c r="FT147" s="44"/>
      <c r="FU147" s="44"/>
      <c r="FV147" s="44"/>
      <c r="FW147" s="44"/>
      <c r="FX147" s="44"/>
      <c r="FY147" s="44"/>
      <c r="FZ147" s="44"/>
      <c r="GA147" s="44"/>
      <c r="GB147" s="44"/>
      <c r="GC147" s="11"/>
    </row>
    <row r="148" spans="1:185" x14ac:dyDescent="0.25">
      <c r="A148" s="4">
        <v>903</v>
      </c>
      <c r="B148" s="4" t="s">
        <v>328</v>
      </c>
      <c r="C148" s="1" t="s">
        <v>329</v>
      </c>
      <c r="D148" s="36">
        <v>0.18</v>
      </c>
      <c r="E148" s="5">
        <v>2</v>
      </c>
      <c r="F148" s="62">
        <f t="shared" si="4"/>
        <v>106.7</v>
      </c>
      <c r="G148" s="36">
        <v>451.6</v>
      </c>
      <c r="H148" s="39">
        <v>106.7</v>
      </c>
      <c r="I148" s="39">
        <v>73.2</v>
      </c>
      <c r="J148" s="36">
        <v>18.3</v>
      </c>
      <c r="K148" s="39">
        <v>1.5</v>
      </c>
      <c r="L148" s="39">
        <v>5</v>
      </c>
      <c r="M148" s="39">
        <v>0</v>
      </c>
      <c r="N148" s="39">
        <v>1.9</v>
      </c>
      <c r="O148" s="39">
        <v>72</v>
      </c>
      <c r="P148" s="39">
        <v>1.9</v>
      </c>
      <c r="Q148" s="39">
        <v>28</v>
      </c>
      <c r="R148" s="39">
        <v>276</v>
      </c>
      <c r="S148" s="39">
        <v>297</v>
      </c>
      <c r="T148" s="39">
        <v>337</v>
      </c>
      <c r="U148" s="39">
        <v>4.91</v>
      </c>
      <c r="V148" s="37">
        <v>0.83</v>
      </c>
      <c r="W148" s="62">
        <f t="shared" si="5"/>
        <v>100</v>
      </c>
      <c r="X148" s="36">
        <v>100</v>
      </c>
      <c r="Y148" s="39">
        <v>80</v>
      </c>
      <c r="Z148" s="39">
        <v>60</v>
      </c>
      <c r="AA148" s="39">
        <v>240</v>
      </c>
      <c r="AB148" s="37">
        <v>0.05</v>
      </c>
      <c r="AC148" s="37">
        <v>0.05</v>
      </c>
      <c r="AD148" s="39">
        <v>8.1999999999999993</v>
      </c>
      <c r="AE148" s="37">
        <v>3.3</v>
      </c>
      <c r="AF148" s="36">
        <v>295</v>
      </c>
      <c r="AG148" s="36">
        <v>0.15</v>
      </c>
      <c r="AH148" s="39">
        <v>43</v>
      </c>
      <c r="AI148" s="36">
        <v>43</v>
      </c>
      <c r="AJ148" s="37">
        <v>9.3000000000000007</v>
      </c>
      <c r="AK148" s="37">
        <v>1</v>
      </c>
      <c r="AL148" s="37">
        <v>93</v>
      </c>
      <c r="AM148" s="36">
        <v>0.32</v>
      </c>
      <c r="AN148" s="36">
        <v>0.27</v>
      </c>
      <c r="AO148" s="36">
        <v>0.55000000000000004</v>
      </c>
      <c r="AP148" s="36">
        <v>0.02</v>
      </c>
      <c r="AQ148" s="36">
        <v>0</v>
      </c>
      <c r="FF148" s="47"/>
      <c r="FG148" s="44"/>
      <c r="FH148" s="44"/>
      <c r="FI148" s="44"/>
      <c r="FJ148" s="44"/>
      <c r="FK148" s="44"/>
      <c r="FL148" s="44"/>
      <c r="FM148" s="44"/>
      <c r="FN148" s="44"/>
      <c r="FO148" s="44"/>
      <c r="FP148" s="44"/>
      <c r="FQ148" s="44"/>
      <c r="FR148" s="44"/>
      <c r="FS148" s="44"/>
      <c r="FT148" s="44"/>
      <c r="FU148" s="44"/>
      <c r="FV148" s="44"/>
      <c r="FW148" s="44"/>
      <c r="FX148" s="44"/>
      <c r="FY148" s="44"/>
      <c r="FZ148" s="44"/>
      <c r="GA148" s="44"/>
      <c r="GB148" s="44"/>
      <c r="GC148" s="11"/>
    </row>
    <row r="149" spans="1:185" x14ac:dyDescent="0.25">
      <c r="A149" s="4">
        <v>904</v>
      </c>
      <c r="B149" s="4" t="s">
        <v>330</v>
      </c>
      <c r="C149" s="1" t="s">
        <v>331</v>
      </c>
      <c r="D149" s="5">
        <v>1</v>
      </c>
      <c r="E149" s="5">
        <v>2</v>
      </c>
      <c r="F149" s="62">
        <f t="shared" si="4"/>
        <v>63.494</v>
      </c>
      <c r="G149" s="5">
        <v>266.04840000000002</v>
      </c>
      <c r="H149" s="5">
        <v>63.830799999999996</v>
      </c>
      <c r="I149" s="5">
        <v>36.389600000000009</v>
      </c>
      <c r="J149" s="5">
        <v>11.36</v>
      </c>
      <c r="K149" s="5">
        <v>2.0060000000000002</v>
      </c>
      <c r="L149" s="5">
        <v>0</v>
      </c>
      <c r="M149" s="5">
        <v>0</v>
      </c>
      <c r="N149" s="5">
        <v>1.5723333333333336</v>
      </c>
      <c r="O149" s="5">
        <v>26.986500000000003</v>
      </c>
      <c r="P149" s="5">
        <v>0.93899999999999995</v>
      </c>
      <c r="Q149" s="5">
        <v>23.061374999999998</v>
      </c>
      <c r="R149" s="5">
        <v>126.80799999999999</v>
      </c>
      <c r="S149" s="5">
        <v>214.6925</v>
      </c>
      <c r="T149" s="5">
        <v>59.882500000000007</v>
      </c>
      <c r="U149" s="5">
        <v>0.41505999999999998</v>
      </c>
      <c r="V149" s="5">
        <v>5.11E-2</v>
      </c>
      <c r="W149" s="62">
        <f t="shared" si="5"/>
        <v>36.639166666666668</v>
      </c>
      <c r="X149" s="5">
        <v>19.41375</v>
      </c>
      <c r="Y149" s="5">
        <v>36.365000000000002</v>
      </c>
      <c r="Z149" s="5">
        <v>36.365000000000002</v>
      </c>
      <c r="AA149" s="5">
        <v>1.645</v>
      </c>
      <c r="AB149" s="5">
        <v>4.5537500000000009E-2</v>
      </c>
      <c r="AC149" s="5">
        <v>0.10289999999999999</v>
      </c>
      <c r="AD149" s="5">
        <v>6.16320625</v>
      </c>
      <c r="AE149" s="6">
        <v>5.8149999999999995</v>
      </c>
      <c r="AF149" s="36">
        <v>145.25</v>
      </c>
      <c r="AG149" s="38">
        <v>0.17257500000000001</v>
      </c>
      <c r="AH149" s="38">
        <v>7.3211350000000008</v>
      </c>
      <c r="AI149" s="38">
        <v>11.39</v>
      </c>
      <c r="AJ149" s="38">
        <v>3.6631124999999995</v>
      </c>
      <c r="AK149" s="38">
        <v>0</v>
      </c>
      <c r="AL149" s="38">
        <v>37.063750000000006</v>
      </c>
      <c r="AM149" s="38">
        <v>0.74187500000000006</v>
      </c>
      <c r="AN149" s="38">
        <v>0.49902500000000005</v>
      </c>
      <c r="AO149" s="38">
        <v>0.49582500000000007</v>
      </c>
      <c r="AP149" s="38">
        <v>2.1299999999999999E-2</v>
      </c>
      <c r="AQ149" s="38">
        <v>4.7500000000000007E-3</v>
      </c>
      <c r="FF149" s="47"/>
      <c r="FG149" s="44"/>
      <c r="FH149" s="44"/>
      <c r="FI149" s="44"/>
      <c r="FJ149" s="44"/>
      <c r="FK149" s="44"/>
      <c r="FL149" s="44"/>
      <c r="FM149" s="44"/>
      <c r="FN149" s="44"/>
      <c r="FO149" s="44"/>
      <c r="FP149" s="44"/>
      <c r="FQ149" s="44"/>
      <c r="FR149" s="44"/>
      <c r="FS149" s="44"/>
      <c r="FT149" s="44"/>
      <c r="FU149" s="44"/>
      <c r="FV149" s="44"/>
      <c r="FW149" s="44"/>
      <c r="FX149" s="44"/>
      <c r="FY149" s="44"/>
      <c r="FZ149" s="44"/>
      <c r="GA149" s="44"/>
      <c r="GB149" s="44"/>
      <c r="GC149" s="11"/>
    </row>
    <row r="150" spans="1:185" x14ac:dyDescent="0.25">
      <c r="A150" s="4">
        <v>905</v>
      </c>
      <c r="B150" s="4" t="s">
        <v>332</v>
      </c>
      <c r="C150" s="1" t="s">
        <v>333</v>
      </c>
      <c r="D150" s="39">
        <v>1</v>
      </c>
      <c r="E150" s="5">
        <v>2</v>
      </c>
      <c r="F150" s="62">
        <f t="shared" si="4"/>
        <v>315.39999999999998</v>
      </c>
      <c r="G150" s="39">
        <v>1330</v>
      </c>
      <c r="H150" s="39">
        <v>316</v>
      </c>
      <c r="I150" s="39">
        <v>13.5</v>
      </c>
      <c r="J150" s="39">
        <v>60.4</v>
      </c>
      <c r="K150" s="39">
        <v>8.1999999999999993</v>
      </c>
      <c r="L150" s="43">
        <v>0</v>
      </c>
      <c r="M150" s="39">
        <v>0</v>
      </c>
      <c r="N150" s="39">
        <v>7.1</v>
      </c>
      <c r="O150" s="39">
        <v>1939</v>
      </c>
      <c r="P150" s="39">
        <v>7.4</v>
      </c>
      <c r="Q150" s="39">
        <v>75</v>
      </c>
      <c r="R150" s="39">
        <v>1525</v>
      </c>
      <c r="S150" s="39">
        <v>707</v>
      </c>
      <c r="T150" s="39">
        <v>147</v>
      </c>
      <c r="U150" s="39">
        <v>7.67</v>
      </c>
      <c r="V150" s="39">
        <v>0.2</v>
      </c>
      <c r="W150" s="62">
        <f t="shared" si="5"/>
        <v>141</v>
      </c>
      <c r="X150" s="39">
        <v>141</v>
      </c>
      <c r="Y150" s="39">
        <v>141</v>
      </c>
      <c r="Z150" s="39">
        <v>141</v>
      </c>
      <c r="AA150" s="39">
        <v>0</v>
      </c>
      <c r="AB150" s="39">
        <v>0.17</v>
      </c>
      <c r="AC150" s="39">
        <v>0.34</v>
      </c>
      <c r="AD150" s="39">
        <v>19</v>
      </c>
      <c r="AE150" s="39">
        <v>12</v>
      </c>
      <c r="AF150" s="39">
        <v>377</v>
      </c>
      <c r="AG150" s="39">
        <v>0.7</v>
      </c>
      <c r="AH150" s="39">
        <v>46</v>
      </c>
      <c r="AI150" s="39">
        <v>46</v>
      </c>
      <c r="AJ150" s="39">
        <v>60</v>
      </c>
      <c r="AK150" s="39">
        <v>0</v>
      </c>
      <c r="AL150" s="39">
        <v>977</v>
      </c>
      <c r="AM150" s="39">
        <v>2.97</v>
      </c>
      <c r="AN150" s="39">
        <v>1.74</v>
      </c>
      <c r="AO150" s="39">
        <v>2.68</v>
      </c>
      <c r="AP150" s="39">
        <v>0.2</v>
      </c>
      <c r="AQ150" s="39">
        <v>0.22</v>
      </c>
      <c r="FF150" s="47"/>
      <c r="FG150" s="44"/>
      <c r="FH150" s="44"/>
      <c r="FI150" s="44"/>
      <c r="FJ150" s="44"/>
      <c r="FK150" s="44"/>
      <c r="FL150" s="44"/>
      <c r="FM150" s="44"/>
      <c r="FN150" s="44"/>
      <c r="FO150" s="44"/>
      <c r="FP150" s="44"/>
      <c r="FQ150" s="44"/>
      <c r="FR150" s="44"/>
      <c r="FS150" s="44"/>
      <c r="FT150" s="44"/>
      <c r="FU150" s="44"/>
      <c r="FV150" s="44"/>
      <c r="FW150" s="44"/>
      <c r="FX150" s="44"/>
      <c r="FY150" s="44"/>
      <c r="FZ150" s="44"/>
      <c r="GA150" s="44"/>
      <c r="GB150" s="44"/>
      <c r="GC150" s="11"/>
    </row>
    <row r="151" spans="1:185" x14ac:dyDescent="0.25">
      <c r="A151" s="4">
        <v>906</v>
      </c>
      <c r="B151" s="4" t="s">
        <v>334</v>
      </c>
      <c r="C151" s="1" t="s">
        <v>335</v>
      </c>
      <c r="D151" s="5">
        <v>1</v>
      </c>
      <c r="E151" s="5">
        <v>2</v>
      </c>
      <c r="F151" s="62">
        <f t="shared" si="4"/>
        <v>63.019999999999996</v>
      </c>
      <c r="G151" s="5">
        <v>264.0154</v>
      </c>
      <c r="H151" s="5">
        <v>63.344799999999999</v>
      </c>
      <c r="I151" s="5">
        <v>36.351399999999998</v>
      </c>
      <c r="J151" s="5">
        <v>11.3</v>
      </c>
      <c r="K151" s="5">
        <v>1.9799999999999998</v>
      </c>
      <c r="L151" s="5">
        <v>0</v>
      </c>
      <c r="M151" s="5">
        <v>0</v>
      </c>
      <c r="N151" s="5">
        <v>1.5926666666666669</v>
      </c>
      <c r="O151" s="5">
        <v>27.054000000000002</v>
      </c>
      <c r="P151" s="5">
        <v>0.83625000000000005</v>
      </c>
      <c r="Q151" s="5">
        <v>21.543875</v>
      </c>
      <c r="R151" s="5">
        <v>149.315</v>
      </c>
      <c r="S151" s="5">
        <v>155.86200000000002</v>
      </c>
      <c r="T151" s="5">
        <v>42.251999999999995</v>
      </c>
      <c r="U151" s="5">
        <v>0.52659999999999996</v>
      </c>
      <c r="V151" s="5">
        <v>4.8050000000000002E-2</v>
      </c>
      <c r="W151" s="62">
        <f t="shared" si="5"/>
        <v>34.301666666666669</v>
      </c>
      <c r="X151" s="5">
        <v>18.228750000000002</v>
      </c>
      <c r="Y151" s="5">
        <v>34.015000000000001</v>
      </c>
      <c r="Z151" s="5">
        <v>34.015000000000001</v>
      </c>
      <c r="AA151" s="5">
        <v>1.72</v>
      </c>
      <c r="AB151" s="5">
        <v>4.5912500000000002E-2</v>
      </c>
      <c r="AC151" s="5">
        <v>9.3874999999999986E-2</v>
      </c>
      <c r="AD151" s="6">
        <v>5.8632062499999993</v>
      </c>
      <c r="AE151" s="36">
        <v>5.5830000000000002</v>
      </c>
      <c r="AF151" s="38">
        <v>143.19</v>
      </c>
      <c r="AG151" s="38">
        <v>0.24549375000000001</v>
      </c>
      <c r="AH151" s="38">
        <v>8.5776687500000008</v>
      </c>
      <c r="AI151" s="38">
        <v>10.54</v>
      </c>
      <c r="AJ151" s="38">
        <v>3.5556125000000005</v>
      </c>
      <c r="AK151" s="38">
        <v>0</v>
      </c>
      <c r="AL151" s="38">
        <v>36.123750000000001</v>
      </c>
      <c r="AM151" s="38">
        <v>0.72117500000000001</v>
      </c>
      <c r="AN151" s="38">
        <v>0.49277499999999996</v>
      </c>
      <c r="AO151" s="38">
        <v>0.48137500000000005</v>
      </c>
      <c r="AP151" s="38">
        <v>2.0925000000000003E-2</v>
      </c>
      <c r="AQ151" s="38">
        <v>4.7500000000000007E-3</v>
      </c>
      <c r="FF151" s="47"/>
      <c r="FG151" s="44"/>
      <c r="FH151" s="44"/>
      <c r="FI151" s="44"/>
      <c r="FJ151" s="44"/>
      <c r="FK151" s="44"/>
      <c r="FL151" s="44"/>
      <c r="FM151" s="44"/>
      <c r="FN151" s="44"/>
      <c r="FO151" s="44"/>
      <c r="FP151" s="44"/>
      <c r="FQ151" s="44"/>
      <c r="FR151" s="44"/>
      <c r="FS151" s="44"/>
      <c r="FT151" s="44"/>
      <c r="FU151" s="44"/>
      <c r="FV151" s="44"/>
      <c r="FW151" s="44"/>
      <c r="FX151" s="44"/>
      <c r="FY151" s="44"/>
      <c r="FZ151" s="44"/>
      <c r="GA151" s="44"/>
      <c r="GB151" s="44"/>
      <c r="GC151" s="11"/>
    </row>
    <row r="152" spans="1:185" ht="30" x14ac:dyDescent="0.25">
      <c r="A152" s="4">
        <v>907</v>
      </c>
      <c r="B152" s="4" t="s">
        <v>336</v>
      </c>
      <c r="C152" s="1" t="s">
        <v>337</v>
      </c>
      <c r="D152" s="5">
        <v>1</v>
      </c>
      <c r="E152" s="5">
        <v>2</v>
      </c>
      <c r="F152" s="62">
        <f t="shared" si="4"/>
        <v>63.494</v>
      </c>
      <c r="G152" s="5">
        <v>266.04840000000002</v>
      </c>
      <c r="H152" s="5">
        <v>63.830799999999996</v>
      </c>
      <c r="I152" s="5">
        <v>36.389600000000009</v>
      </c>
      <c r="J152" s="5">
        <v>11.36</v>
      </c>
      <c r="K152" s="5">
        <v>2.0060000000000002</v>
      </c>
      <c r="L152" s="5">
        <v>0</v>
      </c>
      <c r="M152" s="5">
        <v>0</v>
      </c>
      <c r="N152" s="5">
        <v>0.94340000000000013</v>
      </c>
      <c r="O152" s="5">
        <v>21.589200000000002</v>
      </c>
      <c r="P152" s="5">
        <v>0.75119999999999998</v>
      </c>
      <c r="Q152" s="5">
        <v>18.449099999999998</v>
      </c>
      <c r="R152" s="5">
        <v>126.80799999999999</v>
      </c>
      <c r="S152" s="5">
        <v>171.75399999999999</v>
      </c>
      <c r="T152" s="5">
        <v>47.906000000000006</v>
      </c>
      <c r="U152" s="5">
        <v>0.41505999999999998</v>
      </c>
      <c r="V152" s="5">
        <v>2.044E-2</v>
      </c>
      <c r="W152" s="62">
        <f t="shared" si="5"/>
        <v>14.655666666666669</v>
      </c>
      <c r="X152" s="5">
        <v>15.63</v>
      </c>
      <c r="Y152" s="5">
        <v>14.546000000000001</v>
      </c>
      <c r="Z152" s="5">
        <v>14.546000000000001</v>
      </c>
      <c r="AA152" s="5">
        <v>0.65800000000000003</v>
      </c>
      <c r="AB152" s="5">
        <v>3.7420000000000009E-2</v>
      </c>
      <c r="AC152" s="5">
        <v>8.1989999999999993E-2</v>
      </c>
      <c r="AD152" s="6">
        <v>4.9464600000000001</v>
      </c>
      <c r="AE152" s="36">
        <v>2.3259999999999996</v>
      </c>
      <c r="AF152" s="38">
        <v>58.1</v>
      </c>
      <c r="AG152" s="38">
        <v>0.17257500000000001</v>
      </c>
      <c r="AH152" s="38">
        <v>7.3739000000000008</v>
      </c>
      <c r="AI152" s="38">
        <v>4.556</v>
      </c>
      <c r="AJ152" s="38">
        <v>2.914485</v>
      </c>
      <c r="AK152" s="38">
        <v>0</v>
      </c>
      <c r="AL152" s="38">
        <v>29.651000000000003</v>
      </c>
      <c r="AM152" s="38">
        <v>0.59350000000000003</v>
      </c>
      <c r="AN152" s="38">
        <v>0.39922000000000002</v>
      </c>
      <c r="AO152" s="38">
        <v>0.39666000000000007</v>
      </c>
      <c r="AP152" s="38">
        <v>1.704E-2</v>
      </c>
      <c r="AQ152" s="38">
        <v>3.8000000000000004E-3</v>
      </c>
      <c r="FF152" s="47"/>
      <c r="FG152" s="44"/>
      <c r="FH152" s="44"/>
      <c r="FI152" s="44"/>
      <c r="FJ152" s="44"/>
      <c r="FK152" s="44"/>
      <c r="FL152" s="44"/>
      <c r="FM152" s="44"/>
      <c r="FN152" s="44"/>
      <c r="FO152" s="44"/>
      <c r="FP152" s="44"/>
      <c r="FQ152" s="44"/>
      <c r="FR152" s="44"/>
      <c r="FS152" s="44"/>
      <c r="FT152" s="44"/>
      <c r="FU152" s="44"/>
      <c r="FV152" s="44"/>
      <c r="FW152" s="44"/>
      <c r="FX152" s="44"/>
      <c r="FY152" s="44"/>
      <c r="FZ152" s="44"/>
      <c r="GA152" s="44"/>
      <c r="GB152" s="44"/>
      <c r="GC152" s="11"/>
    </row>
    <row r="153" spans="1:185" x14ac:dyDescent="0.25">
      <c r="A153" s="4">
        <v>908</v>
      </c>
      <c r="B153" s="4" t="s">
        <v>338</v>
      </c>
      <c r="C153" s="1" t="s">
        <v>339</v>
      </c>
      <c r="D153" s="38">
        <v>0.7</v>
      </c>
      <c r="E153" s="5">
        <v>2</v>
      </c>
      <c r="F153" s="62">
        <f t="shared" si="4"/>
        <v>70.900000000000006</v>
      </c>
      <c r="G153" s="38">
        <v>289</v>
      </c>
      <c r="H153" s="38">
        <v>71</v>
      </c>
      <c r="I153" s="38">
        <v>0.8</v>
      </c>
      <c r="J153" s="38">
        <v>12.1</v>
      </c>
      <c r="K153" s="38">
        <v>2.5</v>
      </c>
      <c r="L153" s="38">
        <v>0</v>
      </c>
      <c r="M153" s="38">
        <v>0</v>
      </c>
      <c r="N153" s="38">
        <v>2.7</v>
      </c>
      <c r="O153" s="38">
        <v>0</v>
      </c>
      <c r="P153" s="38">
        <v>0</v>
      </c>
      <c r="Q153" s="38">
        <v>0</v>
      </c>
      <c r="R153" s="38">
        <v>0</v>
      </c>
      <c r="S153" s="38">
        <v>0</v>
      </c>
      <c r="T153" s="38">
        <v>0</v>
      </c>
      <c r="U153" s="38">
        <v>0</v>
      </c>
      <c r="V153" s="38">
        <v>0</v>
      </c>
      <c r="W153" s="62">
        <f t="shared" si="5"/>
        <v>0</v>
      </c>
      <c r="X153" s="38">
        <v>0</v>
      </c>
      <c r="Y153" s="38">
        <v>0</v>
      </c>
      <c r="Z153" s="38">
        <v>0</v>
      </c>
      <c r="AA153" s="38">
        <v>0</v>
      </c>
      <c r="AB153" s="38">
        <v>0</v>
      </c>
      <c r="AC153" s="38">
        <v>0</v>
      </c>
      <c r="AD153" s="38">
        <v>0</v>
      </c>
      <c r="AE153" s="38">
        <v>0</v>
      </c>
      <c r="AF153" s="38">
        <v>0</v>
      </c>
      <c r="AG153" s="38">
        <v>0</v>
      </c>
      <c r="AH153" s="38">
        <v>0</v>
      </c>
      <c r="AI153" s="38">
        <v>0</v>
      </c>
      <c r="AJ153" s="38">
        <v>0</v>
      </c>
      <c r="AK153" s="38">
        <v>0</v>
      </c>
      <c r="AL153" s="38">
        <v>0</v>
      </c>
      <c r="AM153" s="38">
        <v>0</v>
      </c>
      <c r="AN153" s="38">
        <v>0</v>
      </c>
      <c r="AO153" s="38">
        <v>0</v>
      </c>
      <c r="AP153" s="38">
        <v>0</v>
      </c>
      <c r="AQ153" s="38">
        <v>0</v>
      </c>
      <c r="FF153" s="47"/>
      <c r="FG153" s="44"/>
      <c r="FH153" s="44"/>
      <c r="FI153" s="44"/>
      <c r="FJ153" s="44"/>
      <c r="FK153" s="44"/>
      <c r="FL153" s="44"/>
      <c r="FM153" s="44"/>
      <c r="FN153" s="44"/>
      <c r="FO153" s="44"/>
      <c r="FP153" s="44"/>
      <c r="FQ153" s="44"/>
      <c r="FR153" s="44"/>
      <c r="FS153" s="44"/>
      <c r="FT153" s="44"/>
      <c r="FU153" s="44"/>
      <c r="FV153" s="44"/>
      <c r="FW153" s="44"/>
      <c r="FX153" s="44"/>
      <c r="FY153" s="44"/>
      <c r="FZ153" s="44"/>
      <c r="GA153" s="44"/>
      <c r="GB153" s="44"/>
      <c r="GC153" s="11"/>
    </row>
    <row r="154" spans="1:185" x14ac:dyDescent="0.25">
      <c r="A154" s="4">
        <v>909</v>
      </c>
      <c r="B154" s="4" t="s">
        <v>340</v>
      </c>
      <c r="C154" s="1" t="s">
        <v>341</v>
      </c>
      <c r="D154" s="39">
        <v>1</v>
      </c>
      <c r="E154" s="5">
        <v>2</v>
      </c>
      <c r="F154" s="62">
        <f t="shared" si="4"/>
        <v>315.39999999999998</v>
      </c>
      <c r="G154" s="39">
        <v>1330</v>
      </c>
      <c r="H154" s="39">
        <v>316</v>
      </c>
      <c r="I154" s="39">
        <v>13.5</v>
      </c>
      <c r="J154" s="39">
        <v>60.4</v>
      </c>
      <c r="K154" s="39">
        <v>8.1999999999999993</v>
      </c>
      <c r="L154" s="43">
        <v>0</v>
      </c>
      <c r="M154" s="39">
        <v>0</v>
      </c>
      <c r="N154" s="39">
        <v>7.1</v>
      </c>
      <c r="O154" s="39">
        <v>1939</v>
      </c>
      <c r="P154" s="39">
        <v>7.4</v>
      </c>
      <c r="Q154" s="39">
        <v>75</v>
      </c>
      <c r="R154" s="39">
        <v>1525</v>
      </c>
      <c r="S154" s="39">
        <v>707</v>
      </c>
      <c r="T154" s="39">
        <v>147</v>
      </c>
      <c r="U154" s="39">
        <v>7.67</v>
      </c>
      <c r="V154" s="39">
        <v>0.2</v>
      </c>
      <c r="W154" s="62">
        <f t="shared" si="5"/>
        <v>141</v>
      </c>
      <c r="X154" s="39">
        <v>141</v>
      </c>
      <c r="Y154" s="39">
        <v>141</v>
      </c>
      <c r="Z154" s="39">
        <v>141</v>
      </c>
      <c r="AA154" s="39">
        <v>0</v>
      </c>
      <c r="AB154" s="39">
        <v>0.17</v>
      </c>
      <c r="AC154" s="39">
        <v>0.34</v>
      </c>
      <c r="AD154" s="39">
        <v>19</v>
      </c>
      <c r="AE154" s="39">
        <v>12</v>
      </c>
      <c r="AF154" s="39">
        <v>377</v>
      </c>
      <c r="AG154" s="39">
        <v>0.7</v>
      </c>
      <c r="AH154" s="39">
        <v>46</v>
      </c>
      <c r="AI154" s="39">
        <v>46</v>
      </c>
      <c r="AJ154" s="39">
        <v>60</v>
      </c>
      <c r="AK154" s="39">
        <v>0</v>
      </c>
      <c r="AL154" s="39">
        <v>977</v>
      </c>
      <c r="AM154" s="39">
        <v>2.97</v>
      </c>
      <c r="AN154" s="39">
        <v>1.74</v>
      </c>
      <c r="AO154" s="39">
        <v>2.68</v>
      </c>
      <c r="AP154" s="39">
        <v>0.2</v>
      </c>
      <c r="AQ154" s="39">
        <v>0.22</v>
      </c>
      <c r="FF154" s="47"/>
      <c r="FG154" s="44"/>
      <c r="FH154" s="44"/>
      <c r="FI154" s="44"/>
      <c r="FJ154" s="44"/>
      <c r="FK154" s="44"/>
      <c r="FL154" s="44"/>
      <c r="FM154" s="44"/>
      <c r="FN154" s="44"/>
      <c r="FO154" s="44"/>
      <c r="FP154" s="44"/>
      <c r="FQ154" s="44"/>
      <c r="FR154" s="44"/>
      <c r="FS154" s="44"/>
      <c r="FT154" s="44"/>
      <c r="FU154" s="44"/>
      <c r="FV154" s="44"/>
      <c r="FW154" s="44"/>
      <c r="FX154" s="44"/>
      <c r="FY154" s="44"/>
      <c r="FZ154" s="44"/>
      <c r="GA154" s="44"/>
      <c r="GB154" s="44"/>
      <c r="GC154" s="11"/>
    </row>
    <row r="155" spans="1:185" x14ac:dyDescent="0.25">
      <c r="A155" s="4">
        <v>910</v>
      </c>
      <c r="B155" s="4" t="s">
        <v>342</v>
      </c>
      <c r="C155" s="1" t="s">
        <v>343</v>
      </c>
      <c r="D155" s="36">
        <v>0.7</v>
      </c>
      <c r="E155" s="5">
        <v>2</v>
      </c>
      <c r="F155" s="62">
        <f t="shared" si="4"/>
        <v>70.900000000000006</v>
      </c>
      <c r="G155" s="36">
        <v>289</v>
      </c>
      <c r="H155" s="36">
        <v>71</v>
      </c>
      <c r="I155" s="36">
        <v>0.8</v>
      </c>
      <c r="J155" s="36">
        <v>12.1</v>
      </c>
      <c r="K155" s="36">
        <v>2.5</v>
      </c>
      <c r="L155" s="36">
        <v>0</v>
      </c>
      <c r="M155" s="38">
        <v>0</v>
      </c>
      <c r="N155" s="36">
        <v>2.7</v>
      </c>
      <c r="O155" s="36">
        <v>0</v>
      </c>
      <c r="P155" s="36">
        <v>0</v>
      </c>
      <c r="Q155" s="36">
        <v>0</v>
      </c>
      <c r="R155" s="36">
        <v>0</v>
      </c>
      <c r="S155" s="36">
        <v>0</v>
      </c>
      <c r="T155" s="36">
        <v>0</v>
      </c>
      <c r="U155" s="36">
        <v>0</v>
      </c>
      <c r="V155" s="36">
        <v>0</v>
      </c>
      <c r="W155" s="62">
        <f t="shared" si="5"/>
        <v>0</v>
      </c>
      <c r="X155" s="36">
        <v>0</v>
      </c>
      <c r="Y155" s="36">
        <v>0</v>
      </c>
      <c r="Z155" s="36">
        <v>0</v>
      </c>
      <c r="AA155" s="36">
        <v>0</v>
      </c>
      <c r="AB155" s="36">
        <v>0</v>
      </c>
      <c r="AC155" s="36">
        <v>0</v>
      </c>
      <c r="AD155" s="36">
        <v>0</v>
      </c>
      <c r="AE155" s="36">
        <v>0</v>
      </c>
      <c r="AF155" s="36">
        <v>0</v>
      </c>
      <c r="AG155" s="36">
        <v>0</v>
      </c>
      <c r="AH155" s="36">
        <v>0</v>
      </c>
      <c r="AI155" s="36">
        <v>0</v>
      </c>
      <c r="AJ155" s="36">
        <v>0</v>
      </c>
      <c r="AK155" s="36">
        <v>0</v>
      </c>
      <c r="AL155" s="36">
        <v>0</v>
      </c>
      <c r="AM155" s="36">
        <v>0</v>
      </c>
      <c r="AN155" s="36">
        <v>0</v>
      </c>
      <c r="AO155" s="36">
        <v>0</v>
      </c>
      <c r="AP155" s="36">
        <v>0</v>
      </c>
      <c r="AQ155" s="36">
        <v>0</v>
      </c>
      <c r="AR155" s="45"/>
      <c r="AS155" s="45"/>
      <c r="AT155" s="45"/>
      <c r="AU155" s="45"/>
      <c r="AV155" s="45"/>
      <c r="AW155" s="45"/>
      <c r="AX155" s="45"/>
      <c r="AY155" s="45"/>
      <c r="FF155" s="47"/>
      <c r="FG155" s="44"/>
      <c r="FH155" s="44"/>
      <c r="FI155" s="44"/>
      <c r="FJ155" s="44"/>
      <c r="FK155" s="44"/>
      <c r="FL155" s="44"/>
      <c r="FM155" s="44"/>
      <c r="FN155" s="44"/>
      <c r="FO155" s="44"/>
      <c r="FP155" s="44"/>
      <c r="FQ155" s="44"/>
      <c r="FR155" s="44"/>
      <c r="FS155" s="44"/>
      <c r="FT155" s="44"/>
      <c r="FU155" s="44"/>
      <c r="FV155" s="44"/>
      <c r="FW155" s="44"/>
      <c r="FX155" s="44"/>
      <c r="FY155" s="44"/>
      <c r="FZ155" s="44"/>
      <c r="GA155" s="44"/>
      <c r="GB155" s="44"/>
      <c r="GC155" s="11"/>
    </row>
    <row r="156" spans="1:185" x14ac:dyDescent="0.25">
      <c r="A156" s="4">
        <v>911</v>
      </c>
      <c r="B156" s="4" t="s">
        <v>344</v>
      </c>
      <c r="C156" s="1" t="s">
        <v>345</v>
      </c>
      <c r="D156" s="5">
        <v>1</v>
      </c>
      <c r="E156" s="5">
        <v>2</v>
      </c>
      <c r="F156" s="62">
        <f t="shared" si="4"/>
        <v>63.019999999999996</v>
      </c>
      <c r="G156" s="5">
        <v>264.0154</v>
      </c>
      <c r="H156" s="5">
        <v>63.344799999999999</v>
      </c>
      <c r="I156" s="5">
        <v>36.351399999999998</v>
      </c>
      <c r="J156" s="5">
        <v>11.3</v>
      </c>
      <c r="K156" s="5">
        <v>1.9799999999999998</v>
      </c>
      <c r="L156" s="5">
        <v>0</v>
      </c>
      <c r="M156" s="5">
        <v>0</v>
      </c>
      <c r="N156" s="5">
        <v>1.5926666666666669</v>
      </c>
      <c r="O156" s="5">
        <v>27.054000000000002</v>
      </c>
      <c r="P156" s="5">
        <v>0.83625000000000005</v>
      </c>
      <c r="Q156" s="5">
        <v>21.543875</v>
      </c>
      <c r="R156" s="5">
        <v>149.315</v>
      </c>
      <c r="S156" s="5">
        <v>155.86200000000002</v>
      </c>
      <c r="T156" s="5">
        <v>42.251999999999995</v>
      </c>
      <c r="U156" s="5">
        <v>0.52659999999999996</v>
      </c>
      <c r="V156" s="5">
        <v>4.8050000000000002E-2</v>
      </c>
      <c r="W156" s="62">
        <f t="shared" si="5"/>
        <v>34.301666666666669</v>
      </c>
      <c r="X156" s="5">
        <v>18.228750000000002</v>
      </c>
      <c r="Y156" s="5">
        <v>34.015000000000001</v>
      </c>
      <c r="Z156" s="5">
        <v>34.015000000000001</v>
      </c>
      <c r="AA156" s="5">
        <v>1.72</v>
      </c>
      <c r="AB156" s="5">
        <v>4.5912500000000002E-2</v>
      </c>
      <c r="AC156" s="5">
        <v>9.3874999999999986E-2</v>
      </c>
      <c r="AD156" s="6">
        <v>5.8632062499999993</v>
      </c>
      <c r="AE156" s="36">
        <v>5.5830000000000002</v>
      </c>
      <c r="AF156" s="38">
        <v>143.19</v>
      </c>
      <c r="AG156" s="38">
        <v>0.24549375000000001</v>
      </c>
      <c r="AH156" s="38">
        <v>8.5776687500000008</v>
      </c>
      <c r="AI156" s="38">
        <v>10.54</v>
      </c>
      <c r="AJ156" s="38">
        <v>3.5556125000000005</v>
      </c>
      <c r="AK156" s="38">
        <v>0</v>
      </c>
      <c r="AL156" s="38">
        <v>36.123750000000001</v>
      </c>
      <c r="AM156" s="38">
        <v>0.72117500000000001</v>
      </c>
      <c r="AN156" s="38">
        <v>0.49277499999999996</v>
      </c>
      <c r="AO156" s="38">
        <v>0.48137500000000005</v>
      </c>
      <c r="AP156" s="38">
        <v>2.0925000000000003E-2</v>
      </c>
      <c r="AQ156" s="38">
        <v>4.7500000000000007E-3</v>
      </c>
      <c r="FF156" s="47"/>
      <c r="FG156" s="44"/>
      <c r="FH156" s="44"/>
      <c r="FI156" s="44"/>
      <c r="FJ156" s="44"/>
      <c r="FK156" s="44"/>
      <c r="FL156" s="44"/>
      <c r="FM156" s="44"/>
      <c r="FN156" s="44"/>
      <c r="FO156" s="44"/>
      <c r="FP156" s="44"/>
      <c r="FQ156" s="44"/>
      <c r="FR156" s="44"/>
      <c r="FS156" s="44"/>
      <c r="FT156" s="44"/>
      <c r="FU156" s="44"/>
      <c r="FV156" s="44"/>
      <c r="FW156" s="44"/>
      <c r="FX156" s="44"/>
      <c r="FY156" s="44"/>
      <c r="FZ156" s="44"/>
      <c r="GA156" s="44"/>
      <c r="GB156" s="44"/>
      <c r="GC156" s="11"/>
    </row>
    <row r="157" spans="1:185" x14ac:dyDescent="0.25">
      <c r="A157" s="4">
        <v>912</v>
      </c>
      <c r="B157" s="4" t="s">
        <v>346</v>
      </c>
      <c r="C157" s="1" t="s">
        <v>347</v>
      </c>
      <c r="D157" s="5">
        <v>1</v>
      </c>
      <c r="E157" s="5">
        <v>2</v>
      </c>
      <c r="F157" s="62">
        <f t="shared" si="4"/>
        <v>315.39999999999998</v>
      </c>
      <c r="G157" s="5">
        <v>1330</v>
      </c>
      <c r="H157" s="5">
        <v>316</v>
      </c>
      <c r="I157" s="5">
        <v>13.5</v>
      </c>
      <c r="J157" s="5">
        <v>60.4</v>
      </c>
      <c r="K157" s="5">
        <v>8.1999999999999993</v>
      </c>
      <c r="L157" s="5">
        <v>0</v>
      </c>
      <c r="M157" s="5">
        <v>0</v>
      </c>
      <c r="N157" s="5">
        <v>7.1</v>
      </c>
      <c r="O157" s="5">
        <v>1939</v>
      </c>
      <c r="P157" s="5">
        <v>7.4</v>
      </c>
      <c r="Q157" s="5">
        <v>75</v>
      </c>
      <c r="R157" s="5">
        <v>1525</v>
      </c>
      <c r="S157" s="5">
        <v>707</v>
      </c>
      <c r="T157" s="5">
        <v>147</v>
      </c>
      <c r="U157" s="5">
        <v>7.67</v>
      </c>
      <c r="V157" s="5">
        <v>0.2</v>
      </c>
      <c r="W157" s="62">
        <f t="shared" si="5"/>
        <v>141</v>
      </c>
      <c r="X157" s="5">
        <v>141</v>
      </c>
      <c r="Y157" s="5">
        <v>141</v>
      </c>
      <c r="Z157" s="5">
        <v>141</v>
      </c>
      <c r="AA157" s="5">
        <v>0</v>
      </c>
      <c r="AB157" s="5">
        <v>0.17</v>
      </c>
      <c r="AC157" s="5">
        <v>0.34</v>
      </c>
      <c r="AD157" s="6">
        <v>19</v>
      </c>
      <c r="AE157" s="36">
        <v>12</v>
      </c>
      <c r="AF157" s="38">
        <v>377</v>
      </c>
      <c r="AG157" s="38">
        <v>0.7</v>
      </c>
      <c r="AH157" s="38">
        <v>46</v>
      </c>
      <c r="AI157" s="38">
        <v>46</v>
      </c>
      <c r="AJ157" s="38">
        <v>60</v>
      </c>
      <c r="AK157" s="38">
        <v>0</v>
      </c>
      <c r="AL157" s="38">
        <v>977</v>
      </c>
      <c r="AM157" s="38">
        <v>2.97</v>
      </c>
      <c r="AN157" s="38">
        <v>1.74</v>
      </c>
      <c r="AO157" s="38">
        <v>2.68</v>
      </c>
      <c r="AP157" s="38">
        <v>0.2</v>
      </c>
      <c r="AQ157" s="38">
        <v>0.22</v>
      </c>
      <c r="FF157" s="47"/>
      <c r="FG157" s="44"/>
      <c r="FH157" s="44"/>
      <c r="FI157" s="44"/>
      <c r="FJ157" s="44"/>
      <c r="FK157" s="44"/>
      <c r="FL157" s="44"/>
      <c r="FM157" s="44"/>
      <c r="FN157" s="44"/>
      <c r="FO157" s="44"/>
      <c r="FP157" s="44"/>
      <c r="FQ157" s="44"/>
      <c r="FR157" s="44"/>
      <c r="FS157" s="44"/>
      <c r="FT157" s="44"/>
      <c r="FU157" s="44"/>
      <c r="FV157" s="44"/>
      <c r="FW157" s="44"/>
      <c r="FX157" s="44"/>
      <c r="FY157" s="44"/>
      <c r="FZ157" s="44"/>
      <c r="GA157" s="44"/>
      <c r="GB157" s="44"/>
      <c r="GC157" s="11"/>
    </row>
    <row r="158" spans="1:185" x14ac:dyDescent="0.25">
      <c r="A158" s="4">
        <v>913</v>
      </c>
      <c r="B158" s="4" t="s">
        <v>348</v>
      </c>
      <c r="C158" s="1" t="s">
        <v>349</v>
      </c>
      <c r="D158" s="5">
        <v>1</v>
      </c>
      <c r="E158" s="5">
        <v>2</v>
      </c>
      <c r="F158" s="62">
        <f t="shared" si="4"/>
        <v>66.377499999999998</v>
      </c>
      <c r="G158" s="5">
        <v>279.44425000000001</v>
      </c>
      <c r="H158" s="5">
        <v>66.756</v>
      </c>
      <c r="I158" s="5">
        <v>45.299250000000001</v>
      </c>
      <c r="J158" s="5">
        <v>12.01</v>
      </c>
      <c r="K158" s="5">
        <v>2.0375000000000001</v>
      </c>
      <c r="L158" s="5">
        <v>0</v>
      </c>
      <c r="M158" s="5">
        <v>0</v>
      </c>
      <c r="N158" s="5">
        <v>0.72199999999999998</v>
      </c>
      <c r="O158" s="5">
        <v>27.054000000000002</v>
      </c>
      <c r="P158" s="5">
        <v>0.83625000000000005</v>
      </c>
      <c r="Q158" s="5">
        <v>21.543875</v>
      </c>
      <c r="R158" s="5">
        <v>149.315</v>
      </c>
      <c r="S158" s="5">
        <v>194.82750000000001</v>
      </c>
      <c r="T158" s="5">
        <v>52.814999999999998</v>
      </c>
      <c r="U158" s="5">
        <v>0.52659999999999996</v>
      </c>
      <c r="V158" s="5">
        <v>2.4025000000000001E-2</v>
      </c>
      <c r="W158" s="62">
        <f t="shared" si="5"/>
        <v>17.150833333333335</v>
      </c>
      <c r="X158" s="5">
        <v>18.228750000000002</v>
      </c>
      <c r="Y158" s="5">
        <v>17.0075</v>
      </c>
      <c r="Z158" s="5">
        <v>17.0075</v>
      </c>
      <c r="AA158" s="5">
        <v>0.86</v>
      </c>
      <c r="AB158" s="5">
        <v>4.5912500000000002E-2</v>
      </c>
      <c r="AC158" s="5">
        <v>9.3874999999999986E-2</v>
      </c>
      <c r="AD158" s="6">
        <v>5.8632062499999993</v>
      </c>
      <c r="AE158" s="36">
        <v>2.7915000000000001</v>
      </c>
      <c r="AF158" s="38">
        <v>71.594999999999999</v>
      </c>
      <c r="AG158" s="38">
        <v>0.24549375000000001</v>
      </c>
      <c r="AH158" s="38">
        <v>8.5776687500000008</v>
      </c>
      <c r="AI158" s="38">
        <v>5.27</v>
      </c>
      <c r="AJ158" s="38">
        <v>3.5556125000000005</v>
      </c>
      <c r="AK158" s="38">
        <v>0</v>
      </c>
      <c r="AL158" s="38">
        <v>36.123750000000001</v>
      </c>
      <c r="AM158" s="38">
        <v>0.72117500000000001</v>
      </c>
      <c r="AN158" s="38">
        <v>0.49277499999999996</v>
      </c>
      <c r="AO158" s="38">
        <v>0.48137500000000005</v>
      </c>
      <c r="AP158" s="38">
        <v>2.0925000000000003E-2</v>
      </c>
      <c r="AQ158" s="38">
        <v>4.7500000000000007E-3</v>
      </c>
      <c r="FF158" s="47"/>
      <c r="FG158" s="44"/>
      <c r="FH158" s="44"/>
      <c r="FI158" s="44"/>
      <c r="FJ158" s="44"/>
      <c r="FK158" s="44"/>
      <c r="FL158" s="44"/>
      <c r="FM158" s="44"/>
      <c r="FN158" s="44"/>
      <c r="FO158" s="44"/>
      <c r="FP158" s="44"/>
      <c r="FQ158" s="44"/>
      <c r="FR158" s="44"/>
      <c r="FS158" s="44"/>
      <c r="FT158" s="44"/>
      <c r="FU158" s="44"/>
      <c r="FV158" s="44"/>
      <c r="FW158" s="44"/>
      <c r="FX158" s="44"/>
      <c r="FY158" s="44"/>
      <c r="FZ158" s="44"/>
      <c r="GA158" s="44"/>
      <c r="GB158" s="44"/>
      <c r="GC158" s="11"/>
    </row>
    <row r="159" spans="1:185" x14ac:dyDescent="0.25">
      <c r="A159" s="4">
        <v>914</v>
      </c>
      <c r="B159" s="4" t="s">
        <v>350</v>
      </c>
      <c r="C159" s="1" t="s">
        <v>351</v>
      </c>
      <c r="D159" s="5">
        <v>1</v>
      </c>
      <c r="E159" s="5">
        <v>2</v>
      </c>
      <c r="F159" s="62">
        <f t="shared" si="4"/>
        <v>66.95</v>
      </c>
      <c r="G159" s="5">
        <v>281.9855</v>
      </c>
      <c r="H159" s="5">
        <v>67.363500000000002</v>
      </c>
      <c r="I159" s="5">
        <v>45.347000000000008</v>
      </c>
      <c r="J159" s="5">
        <v>12.08</v>
      </c>
      <c r="K159" s="5">
        <v>2.0699999999999998</v>
      </c>
      <c r="L159" s="5">
        <v>0</v>
      </c>
      <c r="M159" s="5">
        <v>0</v>
      </c>
      <c r="N159" s="5">
        <v>0.70674999999999999</v>
      </c>
      <c r="O159" s="5">
        <v>26.986500000000003</v>
      </c>
      <c r="P159" s="5">
        <v>0.93899999999999995</v>
      </c>
      <c r="Q159" s="5">
        <v>23.061374999999998</v>
      </c>
      <c r="R159" s="5">
        <v>158.51</v>
      </c>
      <c r="S159" s="5">
        <v>214.6925</v>
      </c>
      <c r="T159" s="5">
        <v>59.882500000000007</v>
      </c>
      <c r="U159" s="5">
        <v>0.51882499999999998</v>
      </c>
      <c r="V159" s="5">
        <v>2.555E-2</v>
      </c>
      <c r="W159" s="62">
        <f t="shared" si="5"/>
        <v>18.319583333333334</v>
      </c>
      <c r="X159" s="5">
        <v>19.41375</v>
      </c>
      <c r="Y159" s="5">
        <v>18.182500000000001</v>
      </c>
      <c r="Z159" s="5">
        <v>18.182500000000001</v>
      </c>
      <c r="AA159" s="5">
        <v>0.82250000000000001</v>
      </c>
      <c r="AB159" s="5">
        <v>4.5537500000000009E-2</v>
      </c>
      <c r="AC159" s="5">
        <v>0.10289999999999999</v>
      </c>
      <c r="AD159" s="6">
        <v>6.16320625</v>
      </c>
      <c r="AE159" s="36">
        <v>2.9074999999999998</v>
      </c>
      <c r="AF159" s="38">
        <v>72.625</v>
      </c>
      <c r="AG159" s="38">
        <v>0.21571875000000001</v>
      </c>
      <c r="AH159" s="38">
        <v>9.0026687500000016</v>
      </c>
      <c r="AI159" s="38">
        <v>5.6950000000000003</v>
      </c>
      <c r="AJ159" s="38">
        <v>3.6631124999999995</v>
      </c>
      <c r="AK159" s="38">
        <v>0</v>
      </c>
      <c r="AL159" s="38">
        <v>37.063750000000006</v>
      </c>
      <c r="AM159" s="38">
        <v>0.74187500000000006</v>
      </c>
      <c r="AN159" s="38">
        <v>0.49902500000000005</v>
      </c>
      <c r="AO159" s="38">
        <v>0.49582500000000007</v>
      </c>
      <c r="AP159" s="38">
        <v>2.1299999999999999E-2</v>
      </c>
      <c r="AQ159" s="38">
        <v>4.7500000000000007E-3</v>
      </c>
      <c r="FF159" s="47"/>
      <c r="FG159" s="44"/>
      <c r="FH159" s="44"/>
      <c r="FI159" s="44"/>
      <c r="FJ159" s="44"/>
      <c r="FK159" s="44"/>
      <c r="FL159" s="44"/>
      <c r="FM159" s="44"/>
      <c r="FN159" s="44"/>
      <c r="FO159" s="44"/>
      <c r="FP159" s="44"/>
      <c r="FQ159" s="44"/>
      <c r="FR159" s="44"/>
      <c r="FS159" s="44"/>
      <c r="FT159" s="44"/>
      <c r="FU159" s="44"/>
      <c r="FV159" s="44"/>
      <c r="FW159" s="44"/>
      <c r="FX159" s="44"/>
      <c r="FY159" s="44"/>
      <c r="FZ159" s="44"/>
      <c r="GA159" s="44"/>
      <c r="GB159" s="44"/>
      <c r="GC159" s="11"/>
    </row>
    <row r="160" spans="1:185" x14ac:dyDescent="0.25">
      <c r="A160" s="4">
        <v>915</v>
      </c>
      <c r="B160" s="4" t="s">
        <v>352</v>
      </c>
      <c r="C160" s="1" t="s">
        <v>353</v>
      </c>
      <c r="D160" s="5">
        <v>1</v>
      </c>
      <c r="E160" s="5">
        <v>2</v>
      </c>
      <c r="F160" s="62">
        <f t="shared" si="4"/>
        <v>63.494</v>
      </c>
      <c r="G160" s="5">
        <v>266.04840000000002</v>
      </c>
      <c r="H160" s="5">
        <v>63.830799999999996</v>
      </c>
      <c r="I160" s="5">
        <v>36.389600000000009</v>
      </c>
      <c r="J160" s="5">
        <v>11.36</v>
      </c>
      <c r="K160" s="5">
        <v>2.0060000000000002</v>
      </c>
      <c r="L160" s="5">
        <v>0</v>
      </c>
      <c r="M160" s="5">
        <v>0</v>
      </c>
      <c r="N160" s="5">
        <v>0.94340000000000013</v>
      </c>
      <c r="O160" s="5">
        <v>21.589200000000002</v>
      </c>
      <c r="P160" s="5">
        <v>0.65060000000000007</v>
      </c>
      <c r="Q160" s="5">
        <v>16.689100000000003</v>
      </c>
      <c r="R160" s="5">
        <v>114.68199999999999</v>
      </c>
      <c r="S160" s="5">
        <v>149.14000000000001</v>
      </c>
      <c r="T160" s="5">
        <v>43.438000000000002</v>
      </c>
      <c r="U160" s="5">
        <v>0.41505999999999998</v>
      </c>
      <c r="V160" s="5">
        <v>1.8239999999999999E-2</v>
      </c>
      <c r="W160" s="62">
        <f t="shared" si="5"/>
        <v>14.655666666666669</v>
      </c>
      <c r="X160" s="5">
        <v>15.531000000000001</v>
      </c>
      <c r="Y160" s="5">
        <v>14.546000000000001</v>
      </c>
      <c r="Z160" s="5">
        <v>14.546000000000001</v>
      </c>
      <c r="AA160" s="5">
        <v>0.65800000000000003</v>
      </c>
      <c r="AB160" s="5">
        <v>3.3910000000000003E-2</v>
      </c>
      <c r="AC160" s="5">
        <v>6.4079999999999998E-2</v>
      </c>
      <c r="AD160" s="6">
        <v>4.2705649999999995</v>
      </c>
      <c r="AE160" s="36">
        <v>1.7444</v>
      </c>
      <c r="AF160" s="38">
        <v>58.1</v>
      </c>
      <c r="AG160" s="38">
        <v>0.14999500000000002</v>
      </c>
      <c r="AH160" s="38">
        <v>6.3221350000000003</v>
      </c>
      <c r="AI160" s="38">
        <v>3.6759999999999997</v>
      </c>
      <c r="AJ160" s="38">
        <v>2.5844899999999997</v>
      </c>
      <c r="AK160" s="38">
        <v>0</v>
      </c>
      <c r="AL160" s="38">
        <v>29.651000000000003</v>
      </c>
      <c r="AM160" s="38">
        <v>0.59350000000000003</v>
      </c>
      <c r="AN160" s="38">
        <v>0.39922000000000002</v>
      </c>
      <c r="AO160" s="38">
        <v>0.39666000000000007</v>
      </c>
      <c r="AP160" s="38">
        <v>1.704E-2</v>
      </c>
      <c r="AQ160" s="38">
        <v>3.8000000000000004E-3</v>
      </c>
      <c r="FF160" s="47"/>
      <c r="FG160" s="44"/>
      <c r="FH160" s="44"/>
      <c r="FI160" s="44"/>
      <c r="FJ160" s="44"/>
      <c r="FK160" s="44"/>
      <c r="FL160" s="44"/>
      <c r="FM160" s="44"/>
      <c r="FN160" s="44"/>
      <c r="FO160" s="44"/>
      <c r="FP160" s="44"/>
      <c r="FQ160" s="44"/>
      <c r="FR160" s="44"/>
      <c r="FS160" s="44"/>
      <c r="FT160" s="44"/>
      <c r="FU160" s="44"/>
      <c r="FV160" s="44"/>
      <c r="FW160" s="44"/>
      <c r="FX160" s="44"/>
      <c r="FY160" s="44"/>
      <c r="FZ160" s="44"/>
      <c r="GA160" s="44"/>
      <c r="GB160" s="44"/>
      <c r="GC160" s="11"/>
    </row>
    <row r="161" spans="1:185" x14ac:dyDescent="0.25">
      <c r="A161" s="1">
        <v>916</v>
      </c>
      <c r="B161" s="4" t="s">
        <v>354</v>
      </c>
      <c r="C161" s="1" t="s">
        <v>355</v>
      </c>
      <c r="D161" s="5">
        <v>0.8</v>
      </c>
      <c r="E161" s="5">
        <v>2</v>
      </c>
      <c r="F161" s="62">
        <f t="shared" si="4"/>
        <v>63.92</v>
      </c>
      <c r="G161" s="5">
        <v>269</v>
      </c>
      <c r="H161" s="5">
        <v>65</v>
      </c>
      <c r="I161" s="5">
        <v>86.3</v>
      </c>
      <c r="J161" s="5">
        <v>11.93</v>
      </c>
      <c r="K161" s="5">
        <v>1.8</v>
      </c>
      <c r="L161" s="5">
        <v>0</v>
      </c>
      <c r="M161" s="5">
        <v>0</v>
      </c>
      <c r="N161" s="5">
        <v>0</v>
      </c>
      <c r="O161" s="5">
        <v>33.1</v>
      </c>
      <c r="P161" s="5">
        <v>1.1000000000000001</v>
      </c>
      <c r="Q161" s="5">
        <v>25.1</v>
      </c>
      <c r="R161" s="5">
        <v>142</v>
      </c>
      <c r="S161" s="5">
        <v>294</v>
      </c>
      <c r="T161" s="5">
        <v>101</v>
      </c>
      <c r="U161" s="5">
        <v>0.37</v>
      </c>
      <c r="V161" s="5">
        <v>0</v>
      </c>
      <c r="W161" s="62">
        <f t="shared" si="5"/>
        <v>0</v>
      </c>
      <c r="X161" s="5">
        <v>0</v>
      </c>
      <c r="Y161" s="5">
        <v>0</v>
      </c>
      <c r="Z161" s="5">
        <v>0</v>
      </c>
      <c r="AA161" s="5">
        <v>0</v>
      </c>
      <c r="AB161" s="5">
        <v>7.6499999999999999E-2</v>
      </c>
      <c r="AC161" s="5">
        <v>0.09</v>
      </c>
      <c r="AD161" s="6">
        <v>8.1034999999999986</v>
      </c>
      <c r="AE161" s="36">
        <v>0</v>
      </c>
      <c r="AF161" s="38">
        <v>0</v>
      </c>
      <c r="AG161" s="38">
        <v>0.13600000000000001</v>
      </c>
      <c r="AH161" s="38">
        <v>10.455</v>
      </c>
      <c r="AI161" s="38">
        <v>0</v>
      </c>
      <c r="AJ161" s="38">
        <v>0.9900000000000001</v>
      </c>
      <c r="AK161" s="38">
        <v>0</v>
      </c>
      <c r="AL161" s="38">
        <v>67</v>
      </c>
      <c r="AM161" s="38">
        <v>0.35</v>
      </c>
      <c r="AN161" s="38">
        <v>0.43</v>
      </c>
      <c r="AO161" s="38">
        <v>0.46</v>
      </c>
      <c r="AP161" s="38">
        <v>0.02</v>
      </c>
      <c r="AQ161" s="38">
        <v>0.01</v>
      </c>
      <c r="FF161" s="47"/>
      <c r="FG161" s="44"/>
      <c r="FH161" s="44"/>
      <c r="FI161" s="44"/>
      <c r="FJ161" s="44"/>
      <c r="FK161" s="44"/>
      <c r="FL161" s="44"/>
      <c r="FM161" s="44"/>
      <c r="FN161" s="44"/>
      <c r="FO161" s="44"/>
      <c r="FP161" s="44"/>
      <c r="FQ161" s="44"/>
      <c r="FR161" s="44"/>
      <c r="FS161" s="44"/>
      <c r="FT161" s="44"/>
      <c r="FU161" s="44"/>
      <c r="FV161" s="44"/>
      <c r="FW161" s="44"/>
      <c r="FX161" s="44"/>
      <c r="FY161" s="44"/>
      <c r="FZ161" s="44"/>
      <c r="GA161" s="44"/>
      <c r="GB161" s="44"/>
      <c r="GC161" s="11"/>
    </row>
    <row r="162" spans="1:185" x14ac:dyDescent="0.25">
      <c r="A162" s="4">
        <v>917</v>
      </c>
      <c r="B162" s="4" t="s">
        <v>356</v>
      </c>
      <c r="C162" s="1" t="s">
        <v>357</v>
      </c>
      <c r="D162" s="5">
        <v>0.38</v>
      </c>
      <c r="E162" s="5">
        <v>2</v>
      </c>
      <c r="F162" s="62">
        <f t="shared" si="4"/>
        <v>90</v>
      </c>
      <c r="G162" s="5">
        <v>380</v>
      </c>
      <c r="H162" s="5">
        <v>91</v>
      </c>
      <c r="I162" s="5">
        <v>79.7</v>
      </c>
      <c r="J162" s="5">
        <v>18</v>
      </c>
      <c r="K162" s="5">
        <v>2</v>
      </c>
      <c r="L162" s="5">
        <v>0</v>
      </c>
      <c r="M162" s="5">
        <v>0</v>
      </c>
      <c r="N162" s="5">
        <v>0</v>
      </c>
      <c r="O162" s="5">
        <v>60</v>
      </c>
      <c r="P162" s="5">
        <v>0.7</v>
      </c>
      <c r="Q162" s="5">
        <v>34</v>
      </c>
      <c r="R162" s="5">
        <v>261</v>
      </c>
      <c r="S162" s="5">
        <v>220</v>
      </c>
      <c r="T162" s="5">
        <v>270</v>
      </c>
      <c r="U162" s="5">
        <v>2.2999999999999998</v>
      </c>
      <c r="V162" s="5">
        <v>0</v>
      </c>
      <c r="W162" s="62">
        <f t="shared" si="5"/>
        <v>0</v>
      </c>
      <c r="X162" s="5">
        <v>0</v>
      </c>
      <c r="Y162" s="5">
        <v>0</v>
      </c>
      <c r="Z162" s="5">
        <v>0</v>
      </c>
      <c r="AA162" s="5">
        <v>0</v>
      </c>
      <c r="AB162" s="5">
        <v>0.10199999999999999</v>
      </c>
      <c r="AC162" s="5">
        <v>0.11</v>
      </c>
      <c r="AD162" s="6">
        <v>5.0349999999999993</v>
      </c>
      <c r="AE162" s="36">
        <v>0</v>
      </c>
      <c r="AF162" s="38">
        <v>0</v>
      </c>
      <c r="AG162" s="38">
        <v>5.0999999999999997E-2</v>
      </c>
      <c r="AH162" s="38">
        <v>14.45</v>
      </c>
      <c r="AI162" s="38">
        <v>0</v>
      </c>
      <c r="AJ162" s="38">
        <v>0.9</v>
      </c>
      <c r="AK162" s="38">
        <v>0</v>
      </c>
      <c r="AL162" s="38">
        <v>150</v>
      </c>
      <c r="AM162" s="38">
        <v>0.24</v>
      </c>
      <c r="AN162" s="38">
        <v>0.38</v>
      </c>
      <c r="AO162" s="38">
        <v>0.74</v>
      </c>
      <c r="AP162" s="38">
        <v>0</v>
      </c>
      <c r="AQ162" s="38">
        <v>0</v>
      </c>
      <c r="FF162" s="47"/>
      <c r="FG162" s="44"/>
      <c r="FH162" s="44"/>
      <c r="FI162" s="44"/>
      <c r="FJ162" s="44"/>
      <c r="FK162" s="44"/>
      <c r="FL162" s="44"/>
      <c r="FM162" s="44"/>
      <c r="FN162" s="44"/>
      <c r="FO162" s="44"/>
      <c r="FP162" s="44"/>
      <c r="FQ162" s="44"/>
      <c r="FR162" s="44"/>
      <c r="FS162" s="44"/>
      <c r="FT162" s="44"/>
      <c r="FU162" s="44"/>
      <c r="FV162" s="44"/>
      <c r="FW162" s="44"/>
      <c r="FX162" s="44"/>
      <c r="FY162" s="44"/>
      <c r="FZ162" s="44"/>
      <c r="GA162" s="44"/>
      <c r="GB162" s="44"/>
      <c r="GC162" s="11"/>
    </row>
    <row r="163" spans="1:185" x14ac:dyDescent="0.25">
      <c r="A163" s="4">
        <v>918</v>
      </c>
      <c r="B163" s="4" t="s">
        <v>358</v>
      </c>
      <c r="C163" s="1" t="s">
        <v>359</v>
      </c>
      <c r="D163" s="36">
        <v>0.63</v>
      </c>
      <c r="E163" s="5">
        <v>2</v>
      </c>
      <c r="F163" s="62">
        <f t="shared" si="4"/>
        <v>171.4</v>
      </c>
      <c r="G163" s="36">
        <v>720.2</v>
      </c>
      <c r="H163" s="36">
        <v>171.4</v>
      </c>
      <c r="I163" s="36">
        <v>57</v>
      </c>
      <c r="J163" s="36">
        <v>28</v>
      </c>
      <c r="K163" s="36">
        <v>6.6</v>
      </c>
      <c r="L163" s="43">
        <v>0</v>
      </c>
      <c r="M163" s="36">
        <v>0</v>
      </c>
      <c r="N163" s="36">
        <v>2.1</v>
      </c>
      <c r="O163" s="36">
        <v>49</v>
      </c>
      <c r="P163" s="36">
        <v>2.2999999999999998</v>
      </c>
      <c r="Q163" s="36">
        <v>53</v>
      </c>
      <c r="R163" s="36">
        <v>316</v>
      </c>
      <c r="S163" s="36">
        <v>514</v>
      </c>
      <c r="T163" s="36">
        <v>186</v>
      </c>
      <c r="U163" s="36">
        <v>1.06</v>
      </c>
      <c r="V163" s="36">
        <v>0.11</v>
      </c>
      <c r="W163" s="62">
        <f t="shared" si="5"/>
        <v>105</v>
      </c>
      <c r="X163" s="36">
        <v>105</v>
      </c>
      <c r="Y163" s="36">
        <v>105</v>
      </c>
      <c r="Z163" s="36">
        <v>105</v>
      </c>
      <c r="AA163" s="36">
        <v>0</v>
      </c>
      <c r="AB163" s="36">
        <v>0.14000000000000001</v>
      </c>
      <c r="AC163" s="36">
        <v>0.33</v>
      </c>
      <c r="AD163" s="36">
        <v>16</v>
      </c>
      <c r="AE163" s="36">
        <v>11</v>
      </c>
      <c r="AF163" s="36">
        <v>294</v>
      </c>
      <c r="AG163" s="36">
        <v>0.19</v>
      </c>
      <c r="AH163" s="39">
        <v>19</v>
      </c>
      <c r="AI163" s="39">
        <v>19</v>
      </c>
      <c r="AJ163" s="36">
        <v>13</v>
      </c>
      <c r="AK163" s="36">
        <v>0</v>
      </c>
      <c r="AL163" s="36">
        <v>86</v>
      </c>
      <c r="AM163" s="36">
        <v>2.82</v>
      </c>
      <c r="AN163" s="36">
        <v>1.36</v>
      </c>
      <c r="AO163" s="36">
        <v>1.75</v>
      </c>
      <c r="AP163" s="36">
        <v>0.08</v>
      </c>
      <c r="AQ163" s="36">
        <v>0</v>
      </c>
      <c r="FF163" s="47"/>
      <c r="FG163" s="44"/>
      <c r="FH163" s="44"/>
      <c r="FI163" s="44"/>
      <c r="FJ163" s="44"/>
      <c r="FK163" s="44"/>
      <c r="FL163" s="44"/>
      <c r="FM163" s="44"/>
      <c r="FN163" s="44"/>
      <c r="FO163" s="44"/>
      <c r="FP163" s="44"/>
      <c r="FQ163" s="44"/>
      <c r="FR163" s="44"/>
      <c r="FS163" s="44"/>
      <c r="FT163" s="44"/>
      <c r="FU163" s="44"/>
      <c r="FV163" s="44"/>
      <c r="FW163" s="44"/>
      <c r="FX163" s="44"/>
      <c r="FY163" s="44"/>
      <c r="FZ163" s="44"/>
      <c r="GA163" s="44"/>
      <c r="GB163" s="44"/>
      <c r="GC163" s="11"/>
    </row>
    <row r="164" spans="1:185" x14ac:dyDescent="0.25">
      <c r="A164" s="4">
        <v>919</v>
      </c>
      <c r="B164" s="4" t="s">
        <v>360</v>
      </c>
      <c r="C164" s="1" t="s">
        <v>361</v>
      </c>
      <c r="D164" s="36">
        <v>0.66</v>
      </c>
      <c r="E164" s="5">
        <v>2</v>
      </c>
      <c r="F164" s="62">
        <f t="shared" si="4"/>
        <v>150.19999999999999</v>
      </c>
      <c r="G164" s="36">
        <v>631.1</v>
      </c>
      <c r="H164" s="36">
        <v>150.19999999999999</v>
      </c>
      <c r="I164" s="36">
        <v>62.4</v>
      </c>
      <c r="J164" s="36">
        <v>24.5</v>
      </c>
      <c r="K164" s="36">
        <v>5.8</v>
      </c>
      <c r="L164" s="43">
        <v>0</v>
      </c>
      <c r="M164" s="36">
        <v>0</v>
      </c>
      <c r="N164" s="36">
        <v>1.9</v>
      </c>
      <c r="O164" s="36">
        <v>43</v>
      </c>
      <c r="P164" s="36">
        <v>1.7</v>
      </c>
      <c r="Q164" s="36">
        <v>42</v>
      </c>
      <c r="R164" s="36">
        <v>249</v>
      </c>
      <c r="S164" s="36">
        <v>383</v>
      </c>
      <c r="T164" s="36">
        <v>138</v>
      </c>
      <c r="U164" s="36">
        <v>0.93</v>
      </c>
      <c r="V164" s="36">
        <v>0.1</v>
      </c>
      <c r="W164" s="62">
        <f t="shared" si="5"/>
        <v>92</v>
      </c>
      <c r="X164" s="36">
        <v>92</v>
      </c>
      <c r="Y164" s="36">
        <v>92</v>
      </c>
      <c r="Z164" s="36">
        <v>92</v>
      </c>
      <c r="AA164" s="36">
        <v>0</v>
      </c>
      <c r="AB164" s="36">
        <v>0.13</v>
      </c>
      <c r="AC164" s="36">
        <v>0.26</v>
      </c>
      <c r="AD164" s="36">
        <v>13</v>
      </c>
      <c r="AE164" s="36">
        <v>9.1</v>
      </c>
      <c r="AF164" s="36">
        <v>258</v>
      </c>
      <c r="AG164" s="36">
        <v>0.18</v>
      </c>
      <c r="AH164" s="39">
        <v>15</v>
      </c>
      <c r="AI164" s="39">
        <v>15</v>
      </c>
      <c r="AJ164" s="36">
        <v>11</v>
      </c>
      <c r="AK164" s="36">
        <v>0</v>
      </c>
      <c r="AL164" s="36">
        <v>75</v>
      </c>
      <c r="AM164" s="36">
        <v>2.46</v>
      </c>
      <c r="AN164" s="36">
        <v>1.19</v>
      </c>
      <c r="AO164" s="36">
        <v>1.53</v>
      </c>
      <c r="AP164" s="36">
        <v>7.0000000000000007E-2</v>
      </c>
      <c r="AQ164" s="36">
        <v>0</v>
      </c>
      <c r="FF164" s="47"/>
      <c r="FG164" s="44"/>
      <c r="FH164" s="44"/>
      <c r="FI164" s="44"/>
      <c r="FJ164" s="44"/>
      <c r="FK164" s="44"/>
      <c r="FL164" s="44"/>
      <c r="FM164" s="44"/>
      <c r="FN164" s="44"/>
      <c r="FO164" s="44"/>
      <c r="FP164" s="44"/>
      <c r="FQ164" s="44"/>
      <c r="FR164" s="44"/>
      <c r="FS164" s="44"/>
      <c r="FT164" s="44"/>
      <c r="FU164" s="44"/>
      <c r="FV164" s="44"/>
      <c r="FW164" s="44"/>
      <c r="FX164" s="44"/>
      <c r="FY164" s="44"/>
      <c r="FZ164" s="44"/>
      <c r="GA164" s="44"/>
      <c r="GB164" s="44"/>
      <c r="GC164" s="11"/>
    </row>
    <row r="165" spans="1:185" x14ac:dyDescent="0.25">
      <c r="A165" s="4">
        <v>920</v>
      </c>
      <c r="B165" s="4" t="s">
        <v>362</v>
      </c>
      <c r="C165" s="1" t="s">
        <v>363</v>
      </c>
      <c r="D165" s="36">
        <v>0.66</v>
      </c>
      <c r="E165" s="5">
        <v>2</v>
      </c>
      <c r="F165" s="62">
        <f t="shared" si="4"/>
        <v>150.19999999999999</v>
      </c>
      <c r="G165" s="36">
        <v>631.1</v>
      </c>
      <c r="H165" s="36">
        <v>150.19999999999999</v>
      </c>
      <c r="I165" s="36">
        <v>62.4</v>
      </c>
      <c r="J165" s="36">
        <v>24.5</v>
      </c>
      <c r="K165" s="36">
        <v>5.8</v>
      </c>
      <c r="L165" s="43">
        <v>0</v>
      </c>
      <c r="M165" s="36">
        <v>0</v>
      </c>
      <c r="N165" s="36">
        <v>1.9</v>
      </c>
      <c r="O165" s="36">
        <v>43</v>
      </c>
      <c r="P165" s="36">
        <v>1.7</v>
      </c>
      <c r="Q165" s="36">
        <v>42</v>
      </c>
      <c r="R165" s="36">
        <v>249</v>
      </c>
      <c r="S165" s="36">
        <v>383</v>
      </c>
      <c r="T165" s="36">
        <v>138</v>
      </c>
      <c r="U165" s="36">
        <v>0.93</v>
      </c>
      <c r="V165" s="36">
        <v>0.1</v>
      </c>
      <c r="W165" s="62">
        <f t="shared" si="5"/>
        <v>92</v>
      </c>
      <c r="X165" s="36">
        <v>92</v>
      </c>
      <c r="Y165" s="36">
        <v>92</v>
      </c>
      <c r="Z165" s="36">
        <v>92</v>
      </c>
      <c r="AA165" s="36">
        <v>0</v>
      </c>
      <c r="AB165" s="36">
        <v>0.13</v>
      </c>
      <c r="AC165" s="36">
        <v>0.26</v>
      </c>
      <c r="AD165" s="36">
        <v>13</v>
      </c>
      <c r="AE165" s="36">
        <v>9.1</v>
      </c>
      <c r="AF165" s="36">
        <v>258</v>
      </c>
      <c r="AG165" s="36">
        <v>0.18</v>
      </c>
      <c r="AH165" s="39">
        <v>15</v>
      </c>
      <c r="AI165" s="39">
        <v>15</v>
      </c>
      <c r="AJ165" s="36">
        <v>11</v>
      </c>
      <c r="AK165" s="36">
        <v>0</v>
      </c>
      <c r="AL165" s="36">
        <v>75</v>
      </c>
      <c r="AM165" s="36">
        <v>2.46</v>
      </c>
      <c r="AN165" s="36">
        <v>1.19</v>
      </c>
      <c r="AO165" s="36">
        <v>1.53</v>
      </c>
      <c r="AP165" s="36">
        <v>7.0000000000000007E-2</v>
      </c>
      <c r="AQ165" s="36">
        <v>0</v>
      </c>
      <c r="FF165" s="47"/>
      <c r="FG165" s="44"/>
      <c r="FH165" s="44"/>
      <c r="FI165" s="44"/>
      <c r="FJ165" s="44"/>
      <c r="FK165" s="44"/>
      <c r="FL165" s="44"/>
      <c r="FM165" s="44"/>
      <c r="FN165" s="44"/>
      <c r="FO165" s="44"/>
      <c r="FP165" s="44"/>
      <c r="FQ165" s="44"/>
      <c r="FR165" s="44"/>
      <c r="FS165" s="44"/>
      <c r="FT165" s="44"/>
      <c r="FU165" s="44"/>
      <c r="FV165" s="44"/>
      <c r="FW165" s="44"/>
      <c r="FX165" s="44"/>
      <c r="FY165" s="44"/>
      <c r="FZ165" s="44"/>
      <c r="GA165" s="44"/>
      <c r="GB165" s="44"/>
      <c r="GC165" s="11"/>
    </row>
    <row r="166" spans="1:185" x14ac:dyDescent="0.25">
      <c r="A166" s="4">
        <v>921</v>
      </c>
      <c r="B166" s="4" t="s">
        <v>364</v>
      </c>
      <c r="C166" s="1" t="s">
        <v>365</v>
      </c>
      <c r="D166" s="36">
        <v>0.63</v>
      </c>
      <c r="E166" s="5">
        <v>2</v>
      </c>
      <c r="F166" s="62">
        <f t="shared" si="4"/>
        <v>171.4</v>
      </c>
      <c r="G166" s="36">
        <v>720.2</v>
      </c>
      <c r="H166" s="36">
        <v>171.4</v>
      </c>
      <c r="I166" s="36">
        <v>57</v>
      </c>
      <c r="J166" s="36">
        <v>28</v>
      </c>
      <c r="K166" s="36">
        <v>6.6</v>
      </c>
      <c r="L166" s="43">
        <v>0</v>
      </c>
      <c r="M166" s="36">
        <v>0</v>
      </c>
      <c r="N166" s="36">
        <v>2.1</v>
      </c>
      <c r="O166" s="36">
        <v>49</v>
      </c>
      <c r="P166" s="36">
        <v>1.8</v>
      </c>
      <c r="Q166" s="36">
        <v>45</v>
      </c>
      <c r="R166" s="36">
        <v>269</v>
      </c>
      <c r="S166" s="36">
        <v>386</v>
      </c>
      <c r="T166" s="36">
        <v>158</v>
      </c>
      <c r="U166" s="36">
        <v>1.06</v>
      </c>
      <c r="V166" s="36">
        <v>0.1</v>
      </c>
      <c r="W166" s="62">
        <f t="shared" si="5"/>
        <v>105</v>
      </c>
      <c r="X166" s="36">
        <v>105</v>
      </c>
      <c r="Y166" s="36">
        <v>105</v>
      </c>
      <c r="Z166" s="36">
        <v>105</v>
      </c>
      <c r="AA166" s="36">
        <v>0</v>
      </c>
      <c r="AB166" s="36">
        <v>0.12</v>
      </c>
      <c r="AC166" s="36">
        <v>0.23</v>
      </c>
      <c r="AD166" s="36">
        <v>13</v>
      </c>
      <c r="AE166" s="36">
        <v>8.1</v>
      </c>
      <c r="AF166" s="36">
        <v>294</v>
      </c>
      <c r="AG166" s="36">
        <v>0.16</v>
      </c>
      <c r="AH166" s="39">
        <v>15</v>
      </c>
      <c r="AI166" s="39">
        <v>15</v>
      </c>
      <c r="AJ166" s="36">
        <v>11</v>
      </c>
      <c r="AK166" s="36">
        <v>0</v>
      </c>
      <c r="AL166" s="36">
        <v>86</v>
      </c>
      <c r="AM166" s="36">
        <v>2.82</v>
      </c>
      <c r="AN166" s="36">
        <v>1.36</v>
      </c>
      <c r="AO166" s="36">
        <v>1.75</v>
      </c>
      <c r="AP166" s="36">
        <v>0.08</v>
      </c>
      <c r="AQ166" s="36">
        <v>0</v>
      </c>
      <c r="FF166" s="47"/>
      <c r="FG166" s="44"/>
      <c r="FH166" s="44"/>
      <c r="FI166" s="44"/>
      <c r="FJ166" s="44"/>
      <c r="FK166" s="44"/>
      <c r="FL166" s="44"/>
      <c r="FM166" s="44"/>
      <c r="FN166" s="44"/>
      <c r="FO166" s="44"/>
      <c r="FP166" s="44"/>
      <c r="FQ166" s="44"/>
      <c r="FR166" s="44"/>
      <c r="FS166" s="44"/>
      <c r="FT166" s="44"/>
      <c r="FU166" s="44"/>
      <c r="FV166" s="44"/>
      <c r="FW166" s="44"/>
      <c r="FX166" s="44"/>
      <c r="FY166" s="44"/>
      <c r="FZ166" s="44"/>
      <c r="GA166" s="44"/>
      <c r="GB166" s="44"/>
      <c r="GC166" s="11"/>
    </row>
    <row r="167" spans="1:185" x14ac:dyDescent="0.25">
      <c r="A167" s="1">
        <v>922</v>
      </c>
      <c r="B167" s="1" t="s">
        <v>366</v>
      </c>
      <c r="C167" s="1" t="s">
        <v>367</v>
      </c>
      <c r="D167" s="7">
        <v>0.46</v>
      </c>
      <c r="E167" s="5">
        <v>2</v>
      </c>
      <c r="F167" s="62">
        <f t="shared" si="4"/>
        <v>120.5</v>
      </c>
      <c r="G167" s="7">
        <v>505</v>
      </c>
      <c r="H167" s="7">
        <v>119</v>
      </c>
      <c r="I167" s="6">
        <v>69.900000000000006</v>
      </c>
      <c r="J167" s="7">
        <v>22.2</v>
      </c>
      <c r="K167" s="7">
        <v>1.3</v>
      </c>
      <c r="L167" s="7">
        <v>5</v>
      </c>
      <c r="M167" s="7">
        <v>0</v>
      </c>
      <c r="N167" s="7">
        <v>1.9</v>
      </c>
      <c r="O167" s="7">
        <v>71</v>
      </c>
      <c r="P167" s="7">
        <v>1.5</v>
      </c>
      <c r="Q167" s="7">
        <v>47</v>
      </c>
      <c r="R167" s="7">
        <v>267</v>
      </c>
      <c r="S167" s="7">
        <v>258</v>
      </c>
      <c r="T167" s="7">
        <v>196</v>
      </c>
      <c r="U167" s="7">
        <v>1.72</v>
      </c>
      <c r="V167" s="7">
        <v>1.22</v>
      </c>
      <c r="W167" s="62">
        <f t="shared" si="5"/>
        <v>20.833333333333336</v>
      </c>
      <c r="X167" s="7">
        <v>4</v>
      </c>
      <c r="Y167" s="7">
        <v>16</v>
      </c>
      <c r="Z167" s="7">
        <v>11</v>
      </c>
      <c r="AA167" s="7">
        <v>59</v>
      </c>
      <c r="AB167" s="7">
        <v>0.04</v>
      </c>
      <c r="AC167" s="7">
        <v>0.09</v>
      </c>
      <c r="AD167" s="7">
        <v>2.9</v>
      </c>
      <c r="AE167" s="38">
        <v>2.8</v>
      </c>
      <c r="AF167" s="38">
        <v>240</v>
      </c>
      <c r="AG167" s="38">
        <v>0.05</v>
      </c>
      <c r="AH167" s="38">
        <v>13</v>
      </c>
      <c r="AI167" s="38">
        <v>13</v>
      </c>
      <c r="AJ167" s="38">
        <v>2</v>
      </c>
      <c r="AK167" s="38">
        <v>0</v>
      </c>
      <c r="AL167" s="38">
        <v>217</v>
      </c>
      <c r="AM167" s="38">
        <v>0.43</v>
      </c>
      <c r="AN167" s="38">
        <v>0.27</v>
      </c>
      <c r="AO167" s="38">
        <v>0.63</v>
      </c>
      <c r="AP167" s="38">
        <v>0.16</v>
      </c>
      <c r="AQ167" s="38">
        <v>0</v>
      </c>
      <c r="FF167" s="47"/>
      <c r="FG167" s="44"/>
      <c r="FH167" s="44"/>
      <c r="FI167" s="44"/>
      <c r="FJ167" s="44"/>
      <c r="FK167" s="44"/>
      <c r="FL167" s="44"/>
      <c r="FM167" s="44"/>
      <c r="FN167" s="44"/>
      <c r="FO167" s="44"/>
      <c r="FP167" s="44"/>
      <c r="FQ167" s="44"/>
      <c r="FR167" s="44"/>
      <c r="FS167" s="44"/>
      <c r="FT167" s="44"/>
      <c r="FU167" s="44"/>
      <c r="FV167" s="44"/>
      <c r="FW167" s="44"/>
      <c r="FX167" s="44"/>
      <c r="FY167" s="44"/>
      <c r="FZ167" s="44"/>
      <c r="GA167" s="44"/>
      <c r="GB167" s="44"/>
      <c r="GC167" s="11"/>
    </row>
    <row r="168" spans="1:185" x14ac:dyDescent="0.25">
      <c r="A168" s="1">
        <v>923</v>
      </c>
      <c r="B168" s="1" t="s">
        <v>368</v>
      </c>
      <c r="C168" s="1" t="s">
        <v>369</v>
      </c>
      <c r="D168" s="51">
        <v>0.47</v>
      </c>
      <c r="E168" s="5">
        <v>2</v>
      </c>
      <c r="F168" s="62">
        <f t="shared" si="4"/>
        <v>127.6</v>
      </c>
      <c r="G168" s="51">
        <v>537.80000000000007</v>
      </c>
      <c r="H168" s="51">
        <v>127.6</v>
      </c>
      <c r="I168" s="52">
        <v>68.900000000000006</v>
      </c>
      <c r="J168" s="52">
        <v>23.8</v>
      </c>
      <c r="K168" s="3">
        <v>3.6</v>
      </c>
      <c r="L168" s="7">
        <v>0</v>
      </c>
      <c r="M168" s="7">
        <v>0</v>
      </c>
      <c r="N168" s="7">
        <v>3.2</v>
      </c>
      <c r="O168" s="7">
        <v>60</v>
      </c>
      <c r="P168" s="7">
        <v>2.1</v>
      </c>
      <c r="Q168" s="7">
        <v>53</v>
      </c>
      <c r="R168" s="7">
        <v>438</v>
      </c>
      <c r="S168" s="7">
        <v>275</v>
      </c>
      <c r="T168" s="7">
        <v>65</v>
      </c>
      <c r="U168" s="7">
        <v>1.85</v>
      </c>
      <c r="V168" s="7">
        <v>7.0000000000000007E-2</v>
      </c>
      <c r="W168" s="62">
        <f t="shared" si="5"/>
        <v>15.166666666666666</v>
      </c>
      <c r="X168" s="7">
        <v>15</v>
      </c>
      <c r="Y168" s="7">
        <v>14</v>
      </c>
      <c r="Z168" s="7">
        <v>14</v>
      </c>
      <c r="AA168" s="7">
        <v>7</v>
      </c>
      <c r="AB168" s="7">
        <v>0.01</v>
      </c>
      <c r="AC168" s="7">
        <v>0.21</v>
      </c>
      <c r="AD168" s="7">
        <v>14</v>
      </c>
      <c r="AE168" s="7">
        <v>10</v>
      </c>
      <c r="AF168" s="7">
        <v>224</v>
      </c>
      <c r="AG168" s="7">
        <v>1.3</v>
      </c>
      <c r="AH168" s="7">
        <v>23</v>
      </c>
      <c r="AI168" s="7">
        <v>23</v>
      </c>
      <c r="AJ168" s="7">
        <v>9</v>
      </c>
      <c r="AK168" s="7">
        <v>0</v>
      </c>
      <c r="AL168" s="7">
        <v>20</v>
      </c>
      <c r="AM168" s="7">
        <v>1.47</v>
      </c>
      <c r="AN168" s="7">
        <v>0.99</v>
      </c>
      <c r="AO168" s="38">
        <v>0.74</v>
      </c>
      <c r="AP168" s="38">
        <v>0.04</v>
      </c>
      <c r="AQ168" s="38">
        <v>0</v>
      </c>
      <c r="AR168" s="55"/>
      <c r="AS168" s="55"/>
      <c r="AT168" s="55"/>
      <c r="AU168" s="55"/>
      <c r="AV168" s="55"/>
      <c r="AW168" s="55"/>
      <c r="AX168" s="55"/>
      <c r="AY168" s="55"/>
      <c r="FF168" s="47"/>
      <c r="FG168" s="44"/>
      <c r="FH168" s="44"/>
      <c r="FI168" s="44"/>
      <c r="FJ168" s="44"/>
      <c r="FK168" s="44"/>
      <c r="FL168" s="44"/>
      <c r="FM168" s="44"/>
      <c r="FN168" s="44"/>
      <c r="FO168" s="44"/>
      <c r="FP168" s="44"/>
      <c r="FQ168" s="44"/>
      <c r="FR168" s="44"/>
      <c r="FS168" s="44"/>
      <c r="FT168" s="44"/>
      <c r="FU168" s="44"/>
      <c r="FV168" s="44"/>
      <c r="FW168" s="44"/>
      <c r="FX168" s="44"/>
      <c r="FY168" s="44"/>
      <c r="FZ168" s="44"/>
      <c r="GA168" s="44"/>
      <c r="GB168" s="44"/>
      <c r="GC168" s="11"/>
    </row>
    <row r="169" spans="1:185" x14ac:dyDescent="0.25">
      <c r="A169" s="1">
        <v>924</v>
      </c>
      <c r="B169" s="1" t="s">
        <v>370</v>
      </c>
      <c r="C169" s="1" t="s">
        <v>371</v>
      </c>
      <c r="D169" s="7">
        <v>0.43</v>
      </c>
      <c r="E169" s="5">
        <v>2</v>
      </c>
      <c r="F169" s="62">
        <f t="shared" si="4"/>
        <v>154.4</v>
      </c>
      <c r="G169" s="7">
        <v>650.70000000000005</v>
      </c>
      <c r="H169" s="7">
        <v>154.4</v>
      </c>
      <c r="I169" s="6">
        <v>62.6</v>
      </c>
      <c r="J169" s="7">
        <v>28.7</v>
      </c>
      <c r="K169" s="7">
        <v>4.4000000000000004</v>
      </c>
      <c r="L169" s="7">
        <v>0</v>
      </c>
      <c r="M169" s="7">
        <v>0</v>
      </c>
      <c r="N169" s="7">
        <v>3.8</v>
      </c>
      <c r="O169" s="7">
        <v>72</v>
      </c>
      <c r="P169" s="7">
        <v>2.1</v>
      </c>
      <c r="Q169" s="7">
        <v>57</v>
      </c>
      <c r="R169" s="7">
        <v>474</v>
      </c>
      <c r="S169" s="7">
        <v>281</v>
      </c>
      <c r="T169" s="7">
        <v>66</v>
      </c>
      <c r="U169" s="7">
        <v>2.2200000000000002</v>
      </c>
      <c r="V169" s="7">
        <v>7.0000000000000007E-2</v>
      </c>
      <c r="W169" s="62">
        <f t="shared" si="5"/>
        <v>18.333333333333332</v>
      </c>
      <c r="X169" s="7">
        <v>18</v>
      </c>
      <c r="Y169" s="7">
        <v>17</v>
      </c>
      <c r="Z169" s="7">
        <v>17</v>
      </c>
      <c r="AA169" s="7">
        <v>8</v>
      </c>
      <c r="AB169" s="7">
        <v>0.02</v>
      </c>
      <c r="AC169" s="7">
        <v>0.23</v>
      </c>
      <c r="AD169" s="7">
        <v>16</v>
      </c>
      <c r="AE169" s="38">
        <v>12</v>
      </c>
      <c r="AF169" s="38">
        <v>270</v>
      </c>
      <c r="AG169" s="38">
        <v>1.7</v>
      </c>
      <c r="AH169" s="38">
        <v>26</v>
      </c>
      <c r="AI169" s="38">
        <v>26</v>
      </c>
      <c r="AJ169" s="38">
        <v>11</v>
      </c>
      <c r="AK169" s="38">
        <v>0</v>
      </c>
      <c r="AL169" s="38">
        <v>24</v>
      </c>
      <c r="AM169" s="38">
        <v>1.77</v>
      </c>
      <c r="AN169" s="38">
        <v>1.19</v>
      </c>
      <c r="AO169" s="38">
        <v>0.89</v>
      </c>
      <c r="AP169" s="38">
        <v>0.05</v>
      </c>
      <c r="AQ169" s="38">
        <v>0</v>
      </c>
      <c r="FF169" s="47"/>
      <c r="FG169" s="44"/>
      <c r="FH169" s="44"/>
      <c r="FI169" s="44"/>
      <c r="FJ169" s="44"/>
      <c r="FK169" s="44"/>
      <c r="FL169" s="44"/>
      <c r="FM169" s="44"/>
      <c r="FN169" s="44"/>
      <c r="FO169" s="44"/>
      <c r="FP169" s="44"/>
      <c r="FQ169" s="44"/>
      <c r="FR169" s="44"/>
      <c r="FS169" s="44"/>
      <c r="FT169" s="44"/>
      <c r="FU169" s="44"/>
      <c r="FV169" s="44"/>
      <c r="FW169" s="44"/>
      <c r="FX169" s="44"/>
      <c r="FY169" s="44"/>
      <c r="FZ169" s="44"/>
      <c r="GA169" s="44"/>
      <c r="GB169" s="44"/>
      <c r="GC169" s="11"/>
    </row>
    <row r="170" spans="1:185" x14ac:dyDescent="0.25">
      <c r="A170" s="1">
        <v>925</v>
      </c>
      <c r="B170" s="1" t="s">
        <v>372</v>
      </c>
      <c r="C170" s="1" t="s">
        <v>373</v>
      </c>
      <c r="D170" s="7">
        <v>0.82</v>
      </c>
      <c r="E170" s="5">
        <v>2</v>
      </c>
      <c r="F170" s="62">
        <f t="shared" si="4"/>
        <v>238.7</v>
      </c>
      <c r="G170" s="7">
        <v>995</v>
      </c>
      <c r="H170" s="7">
        <v>239</v>
      </c>
      <c r="I170" s="6">
        <v>56.1</v>
      </c>
      <c r="J170" s="7">
        <v>24.8</v>
      </c>
      <c r="K170" s="7">
        <v>15.5</v>
      </c>
      <c r="L170" s="7">
        <v>0</v>
      </c>
      <c r="M170" s="7">
        <v>0</v>
      </c>
      <c r="N170" s="7">
        <v>3.6</v>
      </c>
      <c r="O170" s="7">
        <v>421</v>
      </c>
      <c r="P170" s="7">
        <v>2.4</v>
      </c>
      <c r="Q170" s="7">
        <v>48</v>
      </c>
      <c r="R170" s="7">
        <v>470</v>
      </c>
      <c r="S170" s="7">
        <v>350</v>
      </c>
      <c r="T170" s="7">
        <v>438</v>
      </c>
      <c r="U170" s="7">
        <v>1.77</v>
      </c>
      <c r="V170" s="7">
        <v>0.15</v>
      </c>
      <c r="W170" s="62">
        <f t="shared" si="5"/>
        <v>49</v>
      </c>
      <c r="X170" s="7">
        <v>49</v>
      </c>
      <c r="Y170" s="7">
        <v>49</v>
      </c>
      <c r="Z170" s="7">
        <v>49</v>
      </c>
      <c r="AA170" s="7">
        <v>0</v>
      </c>
      <c r="AB170" s="7">
        <v>0.03</v>
      </c>
      <c r="AC170" s="7">
        <v>0.26</v>
      </c>
      <c r="AD170" s="7">
        <v>11</v>
      </c>
      <c r="AE170" s="38">
        <v>6.8</v>
      </c>
      <c r="AF170" s="38">
        <v>261</v>
      </c>
      <c r="AG170" s="38">
        <v>0.15</v>
      </c>
      <c r="AH170" s="38">
        <v>6</v>
      </c>
      <c r="AI170" s="38">
        <v>6</v>
      </c>
      <c r="AJ170" s="38">
        <v>9</v>
      </c>
      <c r="AK170" s="38">
        <v>0</v>
      </c>
      <c r="AL170" s="38">
        <v>126</v>
      </c>
      <c r="AM170" s="38">
        <v>3.54</v>
      </c>
      <c r="AN170" s="38">
        <v>4.66</v>
      </c>
      <c r="AO170" s="38">
        <v>6.12</v>
      </c>
      <c r="AP170" s="38">
        <v>2.2400000000000002</v>
      </c>
      <c r="AQ170" s="38">
        <v>0.42</v>
      </c>
      <c r="FF170" s="47"/>
      <c r="FG170" s="44"/>
      <c r="FH170" s="44"/>
      <c r="FI170" s="44"/>
      <c r="FJ170" s="44"/>
      <c r="FK170" s="44"/>
      <c r="FL170" s="44"/>
      <c r="FM170" s="44"/>
      <c r="FN170" s="44"/>
      <c r="FO170" s="44"/>
      <c r="FP170" s="44"/>
      <c r="FQ170" s="44"/>
      <c r="FR170" s="44"/>
      <c r="FS170" s="44"/>
      <c r="FT170" s="44"/>
      <c r="FU170" s="44"/>
      <c r="FV170" s="44"/>
      <c r="FW170" s="44"/>
      <c r="FX170" s="44"/>
      <c r="FY170" s="44"/>
      <c r="FZ170" s="44"/>
      <c r="GA170" s="44"/>
      <c r="GB170" s="44"/>
      <c r="GC170" s="11"/>
    </row>
    <row r="171" spans="1:185" ht="30" x14ac:dyDescent="0.25">
      <c r="A171" s="1">
        <v>926</v>
      </c>
      <c r="B171" s="1" t="s">
        <v>374</v>
      </c>
      <c r="C171" s="1" t="s">
        <v>375</v>
      </c>
      <c r="D171" s="7">
        <v>0.82</v>
      </c>
      <c r="E171" s="5">
        <v>2</v>
      </c>
      <c r="F171" s="62">
        <f t="shared" si="4"/>
        <v>238.7</v>
      </c>
      <c r="G171" s="7">
        <v>995</v>
      </c>
      <c r="H171" s="7">
        <v>239</v>
      </c>
      <c r="I171" s="6">
        <v>56.1</v>
      </c>
      <c r="J171" s="7">
        <v>24.8</v>
      </c>
      <c r="K171" s="7">
        <v>15.5</v>
      </c>
      <c r="L171" s="7">
        <v>0</v>
      </c>
      <c r="M171" s="7">
        <v>0</v>
      </c>
      <c r="N171" s="7">
        <v>3.6</v>
      </c>
      <c r="O171" s="7">
        <v>421</v>
      </c>
      <c r="P171" s="7">
        <v>2.4</v>
      </c>
      <c r="Q171" s="7">
        <v>48</v>
      </c>
      <c r="R171" s="7">
        <v>470</v>
      </c>
      <c r="S171" s="7">
        <v>350</v>
      </c>
      <c r="T171" s="7">
        <v>438</v>
      </c>
      <c r="U171" s="7">
        <v>1.77</v>
      </c>
      <c r="V171" s="7">
        <v>0.15</v>
      </c>
      <c r="W171" s="62">
        <f t="shared" si="5"/>
        <v>44.1</v>
      </c>
      <c r="X171" s="7">
        <v>44.1</v>
      </c>
      <c r="Y171" s="7">
        <v>44.1</v>
      </c>
      <c r="Z171" s="7">
        <v>44.1</v>
      </c>
      <c r="AA171" s="7">
        <v>0</v>
      </c>
      <c r="AB171" s="7">
        <v>2.5499999999999998E-2</v>
      </c>
      <c r="AC171" s="7">
        <v>0.26</v>
      </c>
      <c r="AD171" s="7">
        <v>10.45</v>
      </c>
      <c r="AE171" s="38">
        <v>6.46</v>
      </c>
      <c r="AF171" s="38">
        <v>261</v>
      </c>
      <c r="AG171" s="38">
        <v>0.1275</v>
      </c>
      <c r="AH171" s="38">
        <v>5.0999999999999996</v>
      </c>
      <c r="AI171" s="38">
        <v>5.0999999999999996</v>
      </c>
      <c r="AJ171" s="38">
        <v>8.1</v>
      </c>
      <c r="AK171" s="38">
        <v>0</v>
      </c>
      <c r="AL171" s="38">
        <v>126</v>
      </c>
      <c r="AM171" s="38">
        <v>3.54</v>
      </c>
      <c r="AN171" s="38">
        <v>4.66</v>
      </c>
      <c r="AO171" s="38">
        <v>6.12</v>
      </c>
      <c r="AP171" s="38">
        <v>2.2400000000000002</v>
      </c>
      <c r="AQ171" s="38">
        <v>0.42</v>
      </c>
      <c r="FF171" s="47"/>
      <c r="FG171" s="44"/>
      <c r="FH171" s="44"/>
      <c r="FI171" s="44"/>
      <c r="FJ171" s="44"/>
      <c r="FK171" s="44"/>
      <c r="FL171" s="44"/>
      <c r="FM171" s="44"/>
      <c r="FN171" s="44"/>
      <c r="FO171" s="44"/>
      <c r="FP171" s="44"/>
      <c r="FQ171" s="44"/>
      <c r="FR171" s="44"/>
      <c r="FS171" s="44"/>
      <c r="FT171" s="44"/>
      <c r="FU171" s="44"/>
      <c r="FV171" s="44"/>
      <c r="FW171" s="44"/>
      <c r="FX171" s="44"/>
      <c r="FY171" s="44"/>
      <c r="FZ171" s="44"/>
      <c r="GA171" s="44"/>
      <c r="GB171" s="44"/>
      <c r="GC171" s="11"/>
    </row>
    <row r="172" spans="1:185" x14ac:dyDescent="0.25">
      <c r="A172" s="1">
        <v>927</v>
      </c>
      <c r="B172" s="1" t="s">
        <v>376</v>
      </c>
      <c r="C172" s="1" t="s">
        <v>377</v>
      </c>
      <c r="D172" s="7">
        <v>0.47</v>
      </c>
      <c r="E172" s="5">
        <v>2</v>
      </c>
      <c r="F172" s="62">
        <f t="shared" si="4"/>
        <v>127.6</v>
      </c>
      <c r="G172" s="7">
        <v>537.80000000000007</v>
      </c>
      <c r="H172" s="7">
        <v>127.6</v>
      </c>
      <c r="I172" s="6">
        <v>68.900000000000006</v>
      </c>
      <c r="J172" s="7">
        <v>23.8</v>
      </c>
      <c r="K172" s="7">
        <v>3.6</v>
      </c>
      <c r="L172" s="7">
        <v>0</v>
      </c>
      <c r="M172" s="7">
        <v>0</v>
      </c>
      <c r="N172" s="7">
        <v>3.2</v>
      </c>
      <c r="O172" s="7">
        <v>60</v>
      </c>
      <c r="P172" s="7">
        <v>1.7</v>
      </c>
      <c r="Q172" s="7">
        <v>45</v>
      </c>
      <c r="R172" s="7">
        <v>372</v>
      </c>
      <c r="S172" s="7">
        <v>206</v>
      </c>
      <c r="T172" s="7">
        <v>55</v>
      </c>
      <c r="U172" s="7">
        <v>1.85</v>
      </c>
      <c r="V172" s="7">
        <v>0.06</v>
      </c>
      <c r="W172" s="62">
        <f t="shared" si="5"/>
        <v>15.166666666666666</v>
      </c>
      <c r="X172" s="7">
        <v>15</v>
      </c>
      <c r="Y172" s="7">
        <v>14</v>
      </c>
      <c r="Z172" s="7">
        <v>14</v>
      </c>
      <c r="AA172" s="7">
        <v>7</v>
      </c>
      <c r="AB172" s="7">
        <v>0.01</v>
      </c>
      <c r="AC172" s="7">
        <v>0.15</v>
      </c>
      <c r="AD172" s="7">
        <v>11</v>
      </c>
      <c r="AE172" s="38">
        <v>7.7</v>
      </c>
      <c r="AF172" s="38">
        <v>224</v>
      </c>
      <c r="AG172" s="38">
        <v>1.1000000000000001</v>
      </c>
      <c r="AH172" s="38">
        <v>19</v>
      </c>
      <c r="AI172" s="38">
        <v>19</v>
      </c>
      <c r="AJ172" s="38">
        <v>8</v>
      </c>
      <c r="AK172" s="38">
        <v>0</v>
      </c>
      <c r="AL172" s="38">
        <v>20</v>
      </c>
      <c r="AM172" s="38">
        <v>1.47</v>
      </c>
      <c r="AN172" s="38">
        <v>0.99</v>
      </c>
      <c r="AO172" s="38">
        <v>0.74</v>
      </c>
      <c r="AP172" s="38">
        <v>0.04</v>
      </c>
      <c r="AQ172" s="38">
        <v>0</v>
      </c>
      <c r="FF172" s="47"/>
      <c r="FG172" s="44"/>
      <c r="FH172" s="44"/>
      <c r="FI172" s="44"/>
      <c r="FJ172" s="44"/>
      <c r="FK172" s="44"/>
      <c r="FL172" s="44"/>
      <c r="FM172" s="44"/>
      <c r="FN172" s="44"/>
      <c r="FO172" s="44"/>
      <c r="FP172" s="44"/>
      <c r="FQ172" s="44"/>
      <c r="FR172" s="44"/>
      <c r="FS172" s="44"/>
      <c r="FT172" s="44"/>
      <c r="FU172" s="44"/>
      <c r="FV172" s="44"/>
      <c r="FW172" s="44"/>
      <c r="FX172" s="44"/>
      <c r="FY172" s="44"/>
      <c r="FZ172" s="44"/>
      <c r="GA172" s="44"/>
      <c r="GB172" s="44"/>
      <c r="GC172" s="11"/>
    </row>
    <row r="173" spans="1:185" x14ac:dyDescent="0.25">
      <c r="A173" s="1">
        <v>928</v>
      </c>
      <c r="B173" s="1" t="s">
        <v>378</v>
      </c>
      <c r="C173" s="1" t="s">
        <v>379</v>
      </c>
      <c r="D173" s="6">
        <v>0.55000000000000004</v>
      </c>
      <c r="E173" s="5">
        <v>2</v>
      </c>
      <c r="F173" s="62">
        <f t="shared" si="4"/>
        <v>88.68</v>
      </c>
      <c r="G173" s="6">
        <v>375</v>
      </c>
      <c r="H173" s="6">
        <v>90</v>
      </c>
      <c r="I173" s="6">
        <v>80.099999999999994</v>
      </c>
      <c r="J173" s="6">
        <v>18.12</v>
      </c>
      <c r="K173" s="6">
        <v>1.8</v>
      </c>
      <c r="L173" s="6">
        <v>0</v>
      </c>
      <c r="M173" s="6">
        <v>0</v>
      </c>
      <c r="N173" s="6">
        <v>0</v>
      </c>
      <c r="O173" s="6">
        <v>40.72</v>
      </c>
      <c r="P173" s="6">
        <v>0.8</v>
      </c>
      <c r="Q173" s="6">
        <v>25.21</v>
      </c>
      <c r="R173" s="6">
        <v>210</v>
      </c>
      <c r="S173" s="6">
        <v>310</v>
      </c>
      <c r="T173" s="6">
        <v>20</v>
      </c>
      <c r="U173" s="6">
        <v>0.44</v>
      </c>
      <c r="V173" s="6">
        <v>0</v>
      </c>
      <c r="W173" s="62">
        <f t="shared" si="5"/>
        <v>0</v>
      </c>
      <c r="X173" s="6">
        <v>8.1</v>
      </c>
      <c r="Y173" s="6">
        <v>0</v>
      </c>
      <c r="Z173" s="6">
        <v>0</v>
      </c>
      <c r="AA173" s="6">
        <v>0</v>
      </c>
      <c r="AB173" s="6">
        <v>5.0999999999999997E-2</v>
      </c>
      <c r="AC173" s="6">
        <v>0.06</v>
      </c>
      <c r="AD173" s="6">
        <v>2.7454999999999998</v>
      </c>
      <c r="AE173" s="38">
        <v>0</v>
      </c>
      <c r="AF173" s="38">
        <v>0</v>
      </c>
      <c r="AG173" s="38">
        <v>4.2500000000000003E-2</v>
      </c>
      <c r="AH173" s="38">
        <v>8.8484999999999996</v>
      </c>
      <c r="AI173" s="38">
        <v>0</v>
      </c>
      <c r="AJ173" s="38">
        <v>2.6190000000000002</v>
      </c>
      <c r="AK173" s="38">
        <v>0</v>
      </c>
      <c r="AL173" s="38">
        <v>56.5</v>
      </c>
      <c r="AM173" s="38">
        <v>0.4</v>
      </c>
      <c r="AN173" s="38">
        <v>0.6</v>
      </c>
      <c r="AO173" s="38">
        <v>0.3</v>
      </c>
      <c r="AP173" s="38">
        <v>0</v>
      </c>
      <c r="AQ173" s="38">
        <v>0.02</v>
      </c>
      <c r="FF173" s="47"/>
      <c r="FG173" s="44"/>
      <c r="FH173" s="44"/>
      <c r="FI173" s="44"/>
      <c r="FJ173" s="44"/>
      <c r="FK173" s="44"/>
      <c r="FL173" s="44"/>
      <c r="FM173" s="44"/>
      <c r="FN173" s="44"/>
      <c r="FO173" s="44"/>
      <c r="FP173" s="44"/>
      <c r="FQ173" s="44"/>
      <c r="FR173" s="44"/>
      <c r="FS173" s="44"/>
      <c r="FT173" s="44"/>
      <c r="FU173" s="44"/>
      <c r="FV173" s="44"/>
      <c r="FW173" s="44"/>
      <c r="FX173" s="44"/>
      <c r="FY173" s="44"/>
      <c r="FZ173" s="44"/>
      <c r="GA173" s="44"/>
      <c r="GB173" s="44"/>
      <c r="GC173" s="11"/>
    </row>
    <row r="174" spans="1:185" ht="30" x14ac:dyDescent="0.25">
      <c r="A174" s="1">
        <v>929</v>
      </c>
      <c r="B174" s="1" t="s">
        <v>380</v>
      </c>
      <c r="C174" s="1" t="s">
        <v>381</v>
      </c>
      <c r="D174" s="6">
        <v>0.55000000000000004</v>
      </c>
      <c r="E174" s="5">
        <v>2</v>
      </c>
      <c r="F174" s="62">
        <f t="shared" si="4"/>
        <v>88.68</v>
      </c>
      <c r="G174" s="6">
        <v>375</v>
      </c>
      <c r="H174" s="6">
        <v>90</v>
      </c>
      <c r="I174" s="6">
        <v>80.099999999999994</v>
      </c>
      <c r="J174" s="6">
        <v>18.12</v>
      </c>
      <c r="K174" s="6">
        <v>1.8</v>
      </c>
      <c r="L174" s="6">
        <v>0</v>
      </c>
      <c r="M174" s="6">
        <v>0</v>
      </c>
      <c r="N174" s="6">
        <v>0</v>
      </c>
      <c r="O174" s="6">
        <v>40.72</v>
      </c>
      <c r="P174" s="6">
        <v>0.8</v>
      </c>
      <c r="Q174" s="6">
        <v>25.21</v>
      </c>
      <c r="R174" s="6">
        <v>210</v>
      </c>
      <c r="S174" s="6">
        <v>310</v>
      </c>
      <c r="T174" s="6">
        <v>20</v>
      </c>
      <c r="U174" s="6">
        <v>0.44</v>
      </c>
      <c r="V174" s="6">
        <v>0</v>
      </c>
      <c r="W174" s="62">
        <f t="shared" si="5"/>
        <v>0</v>
      </c>
      <c r="X174" s="6">
        <v>8.1</v>
      </c>
      <c r="Y174" s="6">
        <v>0</v>
      </c>
      <c r="Z174" s="6">
        <v>0</v>
      </c>
      <c r="AA174" s="6">
        <v>0</v>
      </c>
      <c r="AB174" s="6">
        <v>5.0999999999999997E-2</v>
      </c>
      <c r="AC174" s="6">
        <v>0.06</v>
      </c>
      <c r="AD174" s="6">
        <v>2.7454999999999998</v>
      </c>
      <c r="AE174" s="38">
        <v>0</v>
      </c>
      <c r="AF174" s="38">
        <v>0</v>
      </c>
      <c r="AG174" s="38">
        <v>4.2500000000000003E-2</v>
      </c>
      <c r="AH174" s="38">
        <v>8.8484999999999996</v>
      </c>
      <c r="AI174" s="38">
        <v>0</v>
      </c>
      <c r="AJ174" s="38">
        <v>2.6190000000000002</v>
      </c>
      <c r="AK174" s="38">
        <v>0</v>
      </c>
      <c r="AL174" s="38">
        <v>56.5</v>
      </c>
      <c r="AM174" s="38">
        <v>0.4</v>
      </c>
      <c r="AN174" s="38">
        <v>0.6</v>
      </c>
      <c r="AO174" s="38">
        <v>0.3</v>
      </c>
      <c r="AP174" s="38">
        <v>0</v>
      </c>
      <c r="AQ174" s="38">
        <v>0.02</v>
      </c>
      <c r="FF174" s="47"/>
      <c r="FG174" s="44"/>
      <c r="FH174" s="44"/>
      <c r="FI174" s="44"/>
      <c r="FJ174" s="44"/>
      <c r="FK174" s="44"/>
      <c r="FL174" s="44"/>
      <c r="FM174" s="44"/>
      <c r="FN174" s="44"/>
      <c r="FO174" s="44"/>
      <c r="FP174" s="44"/>
      <c r="FQ174" s="44"/>
      <c r="FR174" s="44"/>
      <c r="FS174" s="44"/>
      <c r="FT174" s="44"/>
      <c r="FU174" s="44"/>
      <c r="FV174" s="44"/>
      <c r="FW174" s="44"/>
      <c r="FX174" s="44"/>
      <c r="FY174" s="44"/>
      <c r="FZ174" s="44"/>
      <c r="GA174" s="44"/>
      <c r="GB174" s="44"/>
      <c r="GC174" s="11"/>
    </row>
    <row r="175" spans="1:185" x14ac:dyDescent="0.25">
      <c r="A175" s="1">
        <v>930</v>
      </c>
      <c r="B175" s="1" t="s">
        <v>382</v>
      </c>
      <c r="C175" s="1" t="s">
        <v>383</v>
      </c>
      <c r="D175" s="7">
        <v>0.13</v>
      </c>
      <c r="E175" s="5">
        <v>2</v>
      </c>
      <c r="F175" s="62">
        <f t="shared" si="4"/>
        <v>156.5</v>
      </c>
      <c r="G175" s="7">
        <v>664.5</v>
      </c>
      <c r="H175" s="7">
        <v>156.5</v>
      </c>
      <c r="I175" s="6">
        <v>59</v>
      </c>
      <c r="J175" s="7">
        <v>28.7</v>
      </c>
      <c r="K175" s="7">
        <v>0.5</v>
      </c>
      <c r="L175" s="7">
        <v>9.3000000000000007</v>
      </c>
      <c r="M175" s="7">
        <v>0</v>
      </c>
      <c r="N175" s="7">
        <v>2.4</v>
      </c>
      <c r="O175" s="7">
        <v>69</v>
      </c>
      <c r="P175" s="7">
        <v>6.1</v>
      </c>
      <c r="Q175" s="7">
        <v>104</v>
      </c>
      <c r="R175" s="7">
        <v>170</v>
      </c>
      <c r="S175" s="7">
        <v>418</v>
      </c>
      <c r="T175" s="7">
        <v>248</v>
      </c>
      <c r="U175" s="7">
        <v>1.96</v>
      </c>
      <c r="V175" s="7">
        <v>1.24</v>
      </c>
      <c r="W175" s="62">
        <f t="shared" si="5"/>
        <v>28</v>
      </c>
      <c r="X175" s="7">
        <v>28</v>
      </c>
      <c r="Y175" s="7">
        <v>28</v>
      </c>
      <c r="Z175" s="7">
        <v>28</v>
      </c>
      <c r="AA175" s="7">
        <v>0</v>
      </c>
      <c r="AB175" s="7">
        <v>0.03</v>
      </c>
      <c r="AC175" s="7">
        <v>0.13</v>
      </c>
      <c r="AD175" s="7">
        <v>7.4</v>
      </c>
      <c r="AE175" s="38">
        <v>1.2</v>
      </c>
      <c r="AF175" s="38">
        <v>372</v>
      </c>
      <c r="AG175" s="38">
        <v>0.35</v>
      </c>
      <c r="AH175" s="38">
        <v>6</v>
      </c>
      <c r="AI175" s="38">
        <v>6</v>
      </c>
      <c r="AJ175" s="38">
        <v>9.8000000000000007</v>
      </c>
      <c r="AK175" s="38">
        <v>4</v>
      </c>
      <c r="AL175" s="38">
        <v>78</v>
      </c>
      <c r="AM175" s="38">
        <v>7.0000000000000007E-2</v>
      </c>
      <c r="AN175" s="38">
        <v>0.06</v>
      </c>
      <c r="AO175" s="38">
        <v>0.05</v>
      </c>
      <c r="AP175" s="38">
        <v>0.01</v>
      </c>
      <c r="AQ175" s="38">
        <v>0</v>
      </c>
      <c r="FF175" s="47"/>
      <c r="FG175" s="44"/>
      <c r="FH175" s="44"/>
      <c r="FI175" s="44"/>
      <c r="FJ175" s="44"/>
      <c r="FK175" s="44"/>
      <c r="FL175" s="44"/>
      <c r="FM175" s="44"/>
      <c r="FN175" s="44"/>
      <c r="FO175" s="44"/>
      <c r="FP175" s="44"/>
      <c r="FQ175" s="44"/>
      <c r="FR175" s="44"/>
      <c r="FS175" s="44"/>
      <c r="FT175" s="44"/>
      <c r="FU175" s="44"/>
      <c r="FV175" s="44"/>
      <c r="FW175" s="44"/>
      <c r="FX175" s="44"/>
      <c r="FY175" s="44"/>
      <c r="FZ175" s="44"/>
      <c r="GA175" s="44"/>
      <c r="GB175" s="44"/>
      <c r="GC175" s="11"/>
    </row>
    <row r="176" spans="1:185" x14ac:dyDescent="0.25">
      <c r="A176" s="4">
        <v>1001</v>
      </c>
      <c r="B176" s="4" t="s">
        <v>384</v>
      </c>
      <c r="C176" s="1" t="s">
        <v>385</v>
      </c>
      <c r="D176" s="39">
        <v>1</v>
      </c>
      <c r="E176" s="5">
        <v>2</v>
      </c>
      <c r="F176" s="62">
        <f t="shared" si="4"/>
        <v>69.5</v>
      </c>
      <c r="G176" s="39">
        <v>292</v>
      </c>
      <c r="H176" s="39">
        <v>70</v>
      </c>
      <c r="I176" s="39">
        <v>86.8</v>
      </c>
      <c r="J176" s="39">
        <v>1.1000000000000001</v>
      </c>
      <c r="K176" s="39">
        <v>3.5</v>
      </c>
      <c r="L176" s="39">
        <v>8.4</v>
      </c>
      <c r="M176" s="39">
        <v>0</v>
      </c>
      <c r="N176" s="39">
        <v>0.2</v>
      </c>
      <c r="O176" s="39">
        <v>26</v>
      </c>
      <c r="P176" s="39">
        <v>0.2</v>
      </c>
      <c r="Q176" s="39">
        <v>3</v>
      </c>
      <c r="R176" s="39">
        <v>16</v>
      </c>
      <c r="S176" s="39">
        <v>60</v>
      </c>
      <c r="T176" s="39">
        <v>6</v>
      </c>
      <c r="U176" s="39">
        <v>0.2</v>
      </c>
      <c r="V176" s="39">
        <v>0.05</v>
      </c>
      <c r="W176" s="62">
        <f t="shared" si="5"/>
        <v>61.166666666666664</v>
      </c>
      <c r="X176" s="39">
        <v>61</v>
      </c>
      <c r="Y176" s="39">
        <v>61</v>
      </c>
      <c r="Z176" s="39">
        <v>60</v>
      </c>
      <c r="AA176" s="39">
        <v>7</v>
      </c>
      <c r="AB176" s="39">
        <v>0.02</v>
      </c>
      <c r="AC176" s="39">
        <v>0.04</v>
      </c>
      <c r="AD176" s="39">
        <v>0.5</v>
      </c>
      <c r="AE176" s="39">
        <v>0.2</v>
      </c>
      <c r="AF176" s="39">
        <v>17</v>
      </c>
      <c r="AG176" s="39">
        <v>0.01</v>
      </c>
      <c r="AH176" s="39">
        <v>5</v>
      </c>
      <c r="AI176" s="39">
        <v>5</v>
      </c>
      <c r="AJ176" s="39">
        <v>0.05</v>
      </c>
      <c r="AK176" s="39">
        <v>4</v>
      </c>
      <c r="AL176" s="39">
        <v>15</v>
      </c>
      <c r="AM176" s="39">
        <v>1.62</v>
      </c>
      <c r="AN176" s="39">
        <v>1.29</v>
      </c>
      <c r="AO176" s="39">
        <v>0.41</v>
      </c>
      <c r="AP176" s="39">
        <v>0.3</v>
      </c>
      <c r="AQ176" s="39">
        <v>0.02</v>
      </c>
      <c r="FF176" s="47"/>
      <c r="FG176" s="44"/>
      <c r="FH176" s="44"/>
      <c r="FI176" s="44"/>
      <c r="FJ176" s="44"/>
      <c r="FK176" s="44"/>
      <c r="FL176" s="44"/>
      <c r="FM176" s="44"/>
      <c r="FN176" s="44"/>
      <c r="FO176" s="44"/>
      <c r="FP176" s="44"/>
      <c r="FQ176" s="44"/>
      <c r="FR176" s="44"/>
      <c r="FS176" s="44"/>
      <c r="FT176" s="44"/>
      <c r="FU176" s="44"/>
      <c r="FV176" s="44"/>
      <c r="FW176" s="44"/>
      <c r="FX176" s="44"/>
      <c r="FY176" s="44"/>
      <c r="FZ176" s="44"/>
      <c r="GA176" s="44"/>
      <c r="GB176" s="44"/>
      <c r="GC176" s="11"/>
    </row>
    <row r="177" spans="1:185" x14ac:dyDescent="0.25">
      <c r="A177" s="4">
        <v>1002</v>
      </c>
      <c r="B177" s="4" t="s">
        <v>386</v>
      </c>
      <c r="C177" s="1" t="s">
        <v>387</v>
      </c>
      <c r="D177" s="39">
        <v>1</v>
      </c>
      <c r="E177" s="5">
        <v>2</v>
      </c>
      <c r="F177" s="62">
        <f t="shared" si="4"/>
        <v>380.3</v>
      </c>
      <c r="G177" s="39">
        <v>1580</v>
      </c>
      <c r="H177" s="39">
        <v>380</v>
      </c>
      <c r="I177" s="39">
        <v>40.6</v>
      </c>
      <c r="J177" s="39">
        <v>23.9</v>
      </c>
      <c r="K177" s="39">
        <v>31.5</v>
      </c>
      <c r="L177" s="39">
        <v>0.3</v>
      </c>
      <c r="M177" s="39">
        <v>0</v>
      </c>
      <c r="N177" s="39">
        <v>3.7</v>
      </c>
      <c r="O177" s="39">
        <v>806</v>
      </c>
      <c r="P177" s="39">
        <v>0.8</v>
      </c>
      <c r="Q177" s="39">
        <v>31</v>
      </c>
      <c r="R177" s="39">
        <v>565</v>
      </c>
      <c r="S177" s="39">
        <v>71</v>
      </c>
      <c r="T177" s="39">
        <v>511</v>
      </c>
      <c r="U177" s="39">
        <v>3.74</v>
      </c>
      <c r="V177" s="39">
        <v>0.06</v>
      </c>
      <c r="W177" s="62">
        <f t="shared" si="5"/>
        <v>220.83333333333334</v>
      </c>
      <c r="X177" s="39">
        <v>221</v>
      </c>
      <c r="Y177" s="39">
        <v>210</v>
      </c>
      <c r="Z177" s="39">
        <v>199</v>
      </c>
      <c r="AA177" s="39">
        <v>131</v>
      </c>
      <c r="AB177" s="39">
        <v>0.04</v>
      </c>
      <c r="AC177" s="39">
        <v>0.34</v>
      </c>
      <c r="AD177" s="39">
        <v>6.3</v>
      </c>
      <c r="AE177" s="39">
        <v>0.1</v>
      </c>
      <c r="AF177" s="39">
        <v>370</v>
      </c>
      <c r="AG177" s="39">
        <v>0.06</v>
      </c>
      <c r="AH177" s="39">
        <v>21</v>
      </c>
      <c r="AI177" s="39">
        <v>21</v>
      </c>
      <c r="AJ177" s="39">
        <v>1.7</v>
      </c>
      <c r="AK177" s="39">
        <v>0</v>
      </c>
      <c r="AL177" s="39">
        <v>96</v>
      </c>
      <c r="AM177" s="39">
        <v>20.399999999999999</v>
      </c>
      <c r="AN177" s="39">
        <v>8.6</v>
      </c>
      <c r="AO177" s="39">
        <v>0.81</v>
      </c>
      <c r="AP177" s="39">
        <v>0.52</v>
      </c>
      <c r="AQ177" s="39">
        <v>0.23</v>
      </c>
      <c r="FF177" s="47"/>
      <c r="FG177" s="44"/>
      <c r="FH177" s="44"/>
      <c r="FI177" s="44"/>
      <c r="FJ177" s="44"/>
      <c r="FK177" s="44"/>
      <c r="FL177" s="44"/>
      <c r="FM177" s="44"/>
      <c r="FN177" s="44"/>
      <c r="FO177" s="44"/>
      <c r="FP177" s="44"/>
      <c r="FQ177" s="44"/>
      <c r="FR177" s="44"/>
      <c r="FS177" s="44"/>
      <c r="FT177" s="44"/>
      <c r="FU177" s="44"/>
      <c r="FV177" s="44"/>
      <c r="FW177" s="44"/>
      <c r="FX177" s="44"/>
      <c r="FY177" s="44"/>
      <c r="FZ177" s="44"/>
      <c r="GA177" s="44"/>
      <c r="GB177" s="44"/>
      <c r="GC177" s="11"/>
    </row>
    <row r="178" spans="1:185" x14ac:dyDescent="0.25">
      <c r="A178" s="4">
        <v>1003</v>
      </c>
      <c r="B178" s="4" t="s">
        <v>388</v>
      </c>
      <c r="C178" s="1" t="s">
        <v>389</v>
      </c>
      <c r="D178" s="39">
        <v>1</v>
      </c>
      <c r="E178" s="5">
        <v>2</v>
      </c>
      <c r="F178" s="62">
        <f t="shared" si="4"/>
        <v>64.199999999999989</v>
      </c>
      <c r="G178" s="39">
        <v>268</v>
      </c>
      <c r="H178" s="39">
        <v>64</v>
      </c>
      <c r="I178" s="39">
        <v>87.5</v>
      </c>
      <c r="J178" s="39">
        <v>3.3</v>
      </c>
      <c r="K178" s="39">
        <v>3.4</v>
      </c>
      <c r="L178" s="39">
        <v>5.0999999999999996</v>
      </c>
      <c r="M178" s="39">
        <v>0</v>
      </c>
      <c r="N178" s="39">
        <v>0.7</v>
      </c>
      <c r="O178" s="39">
        <v>119</v>
      </c>
      <c r="P178" s="39">
        <v>0.1</v>
      </c>
      <c r="Q178" s="39">
        <v>12</v>
      </c>
      <c r="R178" s="39">
        <v>111</v>
      </c>
      <c r="S178" s="39">
        <v>147</v>
      </c>
      <c r="T178" s="39">
        <v>45</v>
      </c>
      <c r="U178" s="39">
        <v>0.63</v>
      </c>
      <c r="V178" s="39">
        <v>0.01</v>
      </c>
      <c r="W178" s="62">
        <f t="shared" si="5"/>
        <v>42.833333333333336</v>
      </c>
      <c r="X178" s="39">
        <v>43</v>
      </c>
      <c r="Y178" s="39">
        <v>42</v>
      </c>
      <c r="Z178" s="39">
        <v>40</v>
      </c>
      <c r="AA178" s="39">
        <v>17</v>
      </c>
      <c r="AB178" s="39">
        <v>0.04</v>
      </c>
      <c r="AC178" s="39">
        <v>0.27</v>
      </c>
      <c r="AD178" s="39">
        <v>0.8</v>
      </c>
      <c r="AE178" s="39">
        <v>0.1</v>
      </c>
      <c r="AF178" s="39">
        <v>39</v>
      </c>
      <c r="AG178" s="39">
        <v>0.03</v>
      </c>
      <c r="AH178" s="39">
        <v>8</v>
      </c>
      <c r="AI178" s="39">
        <v>8</v>
      </c>
      <c r="AJ178" s="39">
        <v>0.59</v>
      </c>
      <c r="AK178" s="39">
        <v>0</v>
      </c>
      <c r="AL178" s="39">
        <v>14</v>
      </c>
      <c r="AM178" s="39">
        <v>2.11</v>
      </c>
      <c r="AN178" s="39">
        <v>0.98</v>
      </c>
      <c r="AO178" s="39">
        <v>0.12</v>
      </c>
      <c r="AP178" s="39">
        <v>0.05</v>
      </c>
      <c r="AQ178" s="39">
        <v>0.01</v>
      </c>
      <c r="FF178" s="47"/>
      <c r="FG178" s="44"/>
      <c r="FH178" s="44"/>
      <c r="FI178" s="44"/>
      <c r="FJ178" s="44"/>
      <c r="FK178" s="44"/>
      <c r="FL178" s="44"/>
      <c r="FM178" s="44"/>
      <c r="FN178" s="44"/>
      <c r="FO178" s="44"/>
      <c r="FP178" s="44"/>
      <c r="FQ178" s="44"/>
      <c r="FR178" s="44"/>
      <c r="FS178" s="44"/>
      <c r="FT178" s="44"/>
      <c r="FU178" s="44"/>
      <c r="FV178" s="44"/>
      <c r="FW178" s="44"/>
      <c r="FX178" s="44"/>
      <c r="FY178" s="44"/>
      <c r="FZ178" s="44"/>
      <c r="GA178" s="44"/>
      <c r="GB178" s="44"/>
      <c r="GC178" s="11"/>
    </row>
    <row r="179" spans="1:185" x14ac:dyDescent="0.25">
      <c r="A179" s="4">
        <v>1004</v>
      </c>
      <c r="B179" s="4" t="s">
        <v>390</v>
      </c>
      <c r="C179" s="1" t="s">
        <v>391</v>
      </c>
      <c r="D179" s="39">
        <v>1</v>
      </c>
      <c r="E179" s="5">
        <v>2</v>
      </c>
      <c r="F179" s="62">
        <f t="shared" si="4"/>
        <v>64.199999999999989</v>
      </c>
      <c r="G179" s="39">
        <v>268</v>
      </c>
      <c r="H179" s="39">
        <v>64</v>
      </c>
      <c r="I179" s="39">
        <v>87.5</v>
      </c>
      <c r="J179" s="39">
        <v>3.3</v>
      </c>
      <c r="K179" s="39">
        <v>3.4</v>
      </c>
      <c r="L179" s="39">
        <v>5.0999999999999996</v>
      </c>
      <c r="M179" s="39">
        <v>0</v>
      </c>
      <c r="N179" s="39">
        <v>0.7</v>
      </c>
      <c r="O179" s="39">
        <v>119</v>
      </c>
      <c r="P179" s="39">
        <v>0.1</v>
      </c>
      <c r="Q179" s="39">
        <v>12</v>
      </c>
      <c r="R179" s="39">
        <v>111</v>
      </c>
      <c r="S179" s="39">
        <v>147</v>
      </c>
      <c r="T179" s="39">
        <v>45</v>
      </c>
      <c r="U179" s="39">
        <v>0.63</v>
      </c>
      <c r="V179" s="39">
        <v>0.01</v>
      </c>
      <c r="W179" s="62">
        <f t="shared" si="5"/>
        <v>42.833333333333336</v>
      </c>
      <c r="X179" s="39">
        <v>43</v>
      </c>
      <c r="Y179" s="39">
        <v>42</v>
      </c>
      <c r="Z179" s="39">
        <v>40</v>
      </c>
      <c r="AA179" s="39">
        <v>17</v>
      </c>
      <c r="AB179" s="39">
        <v>0.04</v>
      </c>
      <c r="AC179" s="39">
        <v>0.27</v>
      </c>
      <c r="AD179" s="39">
        <v>0.8</v>
      </c>
      <c r="AE179" s="39">
        <v>0.1</v>
      </c>
      <c r="AF179" s="39">
        <v>39</v>
      </c>
      <c r="AG179" s="39">
        <v>0.03</v>
      </c>
      <c r="AH179" s="39">
        <v>8</v>
      </c>
      <c r="AI179" s="39">
        <v>8</v>
      </c>
      <c r="AJ179" s="39">
        <v>0.59</v>
      </c>
      <c r="AK179" s="39">
        <v>0</v>
      </c>
      <c r="AL179" s="39">
        <v>14</v>
      </c>
      <c r="AM179" s="39">
        <v>2.11</v>
      </c>
      <c r="AN179" s="39">
        <v>0.98</v>
      </c>
      <c r="AO179" s="39">
        <v>0.12</v>
      </c>
      <c r="AP179" s="39">
        <v>0.05</v>
      </c>
      <c r="AQ179" s="39">
        <v>0.01</v>
      </c>
      <c r="FF179" s="47"/>
      <c r="FG179" s="44"/>
      <c r="FH179" s="44"/>
      <c r="FI179" s="44"/>
      <c r="FJ179" s="44"/>
      <c r="FK179" s="44"/>
      <c r="FL179" s="44"/>
      <c r="FM179" s="44"/>
      <c r="FN179" s="44"/>
      <c r="FO179" s="44"/>
      <c r="FP179" s="44"/>
      <c r="FQ179" s="44"/>
      <c r="FR179" s="44"/>
      <c r="FS179" s="44"/>
      <c r="FT179" s="44"/>
      <c r="FU179" s="44"/>
      <c r="FV179" s="44"/>
      <c r="FW179" s="44"/>
      <c r="FX179" s="44"/>
      <c r="FY179" s="44"/>
      <c r="FZ179" s="44"/>
      <c r="GA179" s="44"/>
      <c r="GB179" s="44"/>
      <c r="GC179" s="11"/>
    </row>
    <row r="180" spans="1:185" x14ac:dyDescent="0.25">
      <c r="A180" s="4">
        <v>1005</v>
      </c>
      <c r="B180" s="4" t="s">
        <v>392</v>
      </c>
      <c r="C180" s="1" t="s">
        <v>393</v>
      </c>
      <c r="D180" s="39">
        <v>1</v>
      </c>
      <c r="E180" s="5">
        <v>2</v>
      </c>
      <c r="F180" s="62">
        <f t="shared" si="4"/>
        <v>328.9</v>
      </c>
      <c r="G180" s="39">
        <v>1390</v>
      </c>
      <c r="H180" s="39">
        <v>329</v>
      </c>
      <c r="I180" s="39">
        <v>26.9</v>
      </c>
      <c r="J180" s="39">
        <v>7.5</v>
      </c>
      <c r="K180" s="39">
        <v>8.5</v>
      </c>
      <c r="L180" s="39">
        <v>55.6</v>
      </c>
      <c r="M180" s="39">
        <v>0</v>
      </c>
      <c r="N180" s="39">
        <v>1.6</v>
      </c>
      <c r="O180" s="39">
        <v>279</v>
      </c>
      <c r="P180" s="39">
        <v>0.4</v>
      </c>
      <c r="Q180" s="39">
        <v>28</v>
      </c>
      <c r="R180" s="39">
        <v>238</v>
      </c>
      <c r="S180" s="39">
        <v>372</v>
      </c>
      <c r="T180" s="39">
        <v>325</v>
      </c>
      <c r="U180" s="39">
        <v>0.95</v>
      </c>
      <c r="V180" s="39">
        <v>0.1</v>
      </c>
      <c r="W180" s="62">
        <f t="shared" si="5"/>
        <v>92</v>
      </c>
      <c r="X180" s="39">
        <v>92</v>
      </c>
      <c r="Y180" s="39">
        <v>90</v>
      </c>
      <c r="Z180" s="39">
        <v>87</v>
      </c>
      <c r="AA180" s="39">
        <v>30</v>
      </c>
      <c r="AB180" s="39">
        <v>0.09</v>
      </c>
      <c r="AC180" s="39">
        <v>0.38</v>
      </c>
      <c r="AD180" s="39">
        <v>2</v>
      </c>
      <c r="AE180" s="39">
        <v>0.2</v>
      </c>
      <c r="AF180" s="39">
        <v>105</v>
      </c>
      <c r="AG180" s="39">
        <v>0.05</v>
      </c>
      <c r="AH180" s="39">
        <v>11</v>
      </c>
      <c r="AI180" s="39">
        <v>11</v>
      </c>
      <c r="AJ180" s="39">
        <v>0.5</v>
      </c>
      <c r="AK180" s="39">
        <v>4</v>
      </c>
      <c r="AL180" s="39">
        <v>27</v>
      </c>
      <c r="AM180" s="39">
        <v>5.35</v>
      </c>
      <c r="AN180" s="39">
        <v>2.46</v>
      </c>
      <c r="AO180" s="39">
        <v>0.22</v>
      </c>
      <c r="AP180" s="39">
        <v>0.14000000000000001</v>
      </c>
      <c r="AQ180" s="39">
        <v>7.0000000000000007E-2</v>
      </c>
      <c r="FF180" s="47"/>
      <c r="FG180" s="44"/>
      <c r="FH180" s="44"/>
      <c r="FI180" s="44"/>
      <c r="FJ180" s="44"/>
      <c r="FK180" s="44"/>
      <c r="FL180" s="44"/>
      <c r="FM180" s="44"/>
      <c r="FN180" s="44"/>
      <c r="FO180" s="44"/>
      <c r="FP180" s="44"/>
      <c r="FQ180" s="44"/>
      <c r="FR180" s="44"/>
      <c r="FS180" s="44"/>
      <c r="FT180" s="44"/>
      <c r="FU180" s="44"/>
      <c r="FV180" s="44"/>
      <c r="FW180" s="44"/>
      <c r="FX180" s="44"/>
      <c r="FY180" s="44"/>
      <c r="FZ180" s="44"/>
      <c r="GA180" s="44"/>
      <c r="GB180" s="44"/>
      <c r="GC180" s="11"/>
    </row>
    <row r="181" spans="1:185" ht="30" x14ac:dyDescent="0.25">
      <c r="A181" s="4">
        <v>1006</v>
      </c>
      <c r="B181" s="4" t="s">
        <v>394</v>
      </c>
      <c r="C181" s="1" t="s">
        <v>395</v>
      </c>
      <c r="D181" s="39">
        <v>1</v>
      </c>
      <c r="E181" s="5">
        <v>2</v>
      </c>
      <c r="F181" s="62">
        <f t="shared" si="4"/>
        <v>328.9</v>
      </c>
      <c r="G181" s="39">
        <v>1390</v>
      </c>
      <c r="H181" s="39">
        <v>329</v>
      </c>
      <c r="I181" s="39">
        <v>26.9</v>
      </c>
      <c r="J181" s="39">
        <v>7.5</v>
      </c>
      <c r="K181" s="39">
        <v>8.5</v>
      </c>
      <c r="L181" s="39">
        <v>55.6</v>
      </c>
      <c r="M181" s="39">
        <v>0</v>
      </c>
      <c r="N181" s="39">
        <v>1.6</v>
      </c>
      <c r="O181" s="39">
        <v>279</v>
      </c>
      <c r="P181" s="39">
        <v>0.4</v>
      </c>
      <c r="Q181" s="39">
        <v>28</v>
      </c>
      <c r="R181" s="39">
        <v>238</v>
      </c>
      <c r="S181" s="39">
        <v>372</v>
      </c>
      <c r="T181" s="39">
        <v>325</v>
      </c>
      <c r="U181" s="39">
        <v>0.95</v>
      </c>
      <c r="V181" s="39">
        <v>0.1</v>
      </c>
      <c r="W181" s="62">
        <f t="shared" si="5"/>
        <v>92</v>
      </c>
      <c r="X181" s="39">
        <v>92</v>
      </c>
      <c r="Y181" s="39">
        <v>90</v>
      </c>
      <c r="Z181" s="39">
        <v>87</v>
      </c>
      <c r="AA181" s="39">
        <v>30</v>
      </c>
      <c r="AB181" s="39">
        <v>0.09</v>
      </c>
      <c r="AC181" s="39">
        <v>0.38</v>
      </c>
      <c r="AD181" s="39">
        <v>2</v>
      </c>
      <c r="AE181" s="39">
        <v>0.2</v>
      </c>
      <c r="AF181" s="39">
        <v>105</v>
      </c>
      <c r="AG181" s="39">
        <v>0.05</v>
      </c>
      <c r="AH181" s="39">
        <v>11</v>
      </c>
      <c r="AI181" s="39">
        <v>11</v>
      </c>
      <c r="AJ181" s="39">
        <v>0.5</v>
      </c>
      <c r="AK181" s="39">
        <v>4</v>
      </c>
      <c r="AL181" s="39">
        <v>27</v>
      </c>
      <c r="AM181" s="39">
        <v>5.35</v>
      </c>
      <c r="AN181" s="39">
        <v>2.46</v>
      </c>
      <c r="AO181" s="39">
        <v>0.22</v>
      </c>
      <c r="AP181" s="39">
        <v>0.14000000000000001</v>
      </c>
      <c r="AQ181" s="39">
        <v>7.0000000000000007E-2</v>
      </c>
      <c r="FF181" s="47"/>
      <c r="FG181" s="44"/>
      <c r="FH181" s="44"/>
      <c r="FI181" s="44"/>
      <c r="FJ181" s="44"/>
      <c r="FK181" s="44"/>
      <c r="FL181" s="44"/>
      <c r="FM181" s="44"/>
      <c r="FN181" s="44"/>
      <c r="FO181" s="44"/>
      <c r="FP181" s="44"/>
      <c r="FQ181" s="44"/>
      <c r="FR181" s="44"/>
      <c r="FS181" s="44"/>
      <c r="FT181" s="44"/>
      <c r="FU181" s="44"/>
      <c r="FV181" s="44"/>
      <c r="FW181" s="44"/>
      <c r="FX181" s="44"/>
      <c r="FY181" s="44"/>
      <c r="FZ181" s="44"/>
      <c r="GA181" s="44"/>
      <c r="GB181" s="44"/>
      <c r="GC181" s="11"/>
    </row>
    <row r="182" spans="1:185" x14ac:dyDescent="0.25">
      <c r="A182" s="4">
        <v>1007</v>
      </c>
      <c r="B182" s="4" t="s">
        <v>396</v>
      </c>
      <c r="C182" s="1" t="s">
        <v>397</v>
      </c>
      <c r="D182" s="5">
        <v>1</v>
      </c>
      <c r="E182" s="5">
        <v>2</v>
      </c>
      <c r="F182" s="62">
        <f t="shared" si="4"/>
        <v>497.5</v>
      </c>
      <c r="G182" s="5">
        <v>2085</v>
      </c>
      <c r="H182" s="5">
        <v>497</v>
      </c>
      <c r="I182" s="5">
        <v>2</v>
      </c>
      <c r="J182" s="5">
        <v>15.05</v>
      </c>
      <c r="K182" s="5">
        <v>23.7</v>
      </c>
      <c r="L182" s="6">
        <v>56</v>
      </c>
      <c r="M182" s="5">
        <v>0</v>
      </c>
      <c r="N182" s="5">
        <v>3.3</v>
      </c>
      <c r="O182" s="5">
        <v>584</v>
      </c>
      <c r="P182" s="5">
        <v>8.9</v>
      </c>
      <c r="Q182" s="5">
        <v>48.5</v>
      </c>
      <c r="R182" s="5">
        <v>369</v>
      </c>
      <c r="S182" s="5">
        <v>593</v>
      </c>
      <c r="T182" s="5">
        <v>182.5</v>
      </c>
      <c r="U182" s="5">
        <v>3.7</v>
      </c>
      <c r="V182" s="5">
        <v>0.39</v>
      </c>
      <c r="W182" s="62">
        <f t="shared" si="5"/>
        <v>477.5</v>
      </c>
      <c r="X182" s="5">
        <v>477.5</v>
      </c>
      <c r="Y182" s="5">
        <v>477.5</v>
      </c>
      <c r="Z182" s="5">
        <v>477.5</v>
      </c>
      <c r="AA182" s="5">
        <v>0</v>
      </c>
      <c r="AB182" s="5">
        <v>0.54499999999999993</v>
      </c>
      <c r="AC182" s="5">
        <v>0.81499999999999995</v>
      </c>
      <c r="AD182" s="6">
        <v>4.0999999999999996</v>
      </c>
      <c r="AE182" s="36">
        <v>4.0999999999999996</v>
      </c>
      <c r="AF182" s="38">
        <v>0</v>
      </c>
      <c r="AG182" s="38">
        <v>0.33500000000000002</v>
      </c>
      <c r="AH182" s="38">
        <v>40.5</v>
      </c>
      <c r="AI182" s="38">
        <v>40.5</v>
      </c>
      <c r="AJ182" s="38">
        <v>0.95</v>
      </c>
      <c r="AK182" s="38">
        <v>44.5</v>
      </c>
      <c r="AL182" s="38">
        <v>19</v>
      </c>
      <c r="AM182" s="38">
        <v>10.015000000000001</v>
      </c>
      <c r="AN182" s="38">
        <v>7.31</v>
      </c>
      <c r="AO182" s="38">
        <v>5.0600000000000005</v>
      </c>
      <c r="AP182" s="38">
        <v>0</v>
      </c>
      <c r="AQ182" s="38">
        <v>0</v>
      </c>
      <c r="FF182" s="47"/>
      <c r="FG182" s="44"/>
      <c r="FH182" s="44"/>
      <c r="FI182" s="44"/>
      <c r="FJ182" s="44"/>
      <c r="FK182" s="44"/>
      <c r="FL182" s="44"/>
      <c r="FM182" s="44"/>
      <c r="FN182" s="44"/>
      <c r="FO182" s="44"/>
      <c r="FP182" s="44"/>
      <c r="FQ182" s="44"/>
      <c r="FR182" s="44"/>
      <c r="FS182" s="44"/>
      <c r="FT182" s="44"/>
      <c r="FU182" s="44"/>
      <c r="FV182" s="44"/>
      <c r="FW182" s="44"/>
      <c r="FX182" s="44"/>
      <c r="FY182" s="44"/>
      <c r="FZ182" s="44"/>
      <c r="GA182" s="44"/>
      <c r="GB182" s="44"/>
      <c r="GC182" s="11"/>
    </row>
    <row r="183" spans="1:185" x14ac:dyDescent="0.25">
      <c r="A183" s="4">
        <v>1008</v>
      </c>
      <c r="B183" s="4" t="s">
        <v>398</v>
      </c>
      <c r="C183" s="1" t="s">
        <v>399</v>
      </c>
      <c r="D183" s="5">
        <v>1</v>
      </c>
      <c r="E183" s="5">
        <v>2</v>
      </c>
      <c r="F183" s="62">
        <f t="shared" si="4"/>
        <v>497.5</v>
      </c>
      <c r="G183" s="5">
        <v>2085</v>
      </c>
      <c r="H183" s="5">
        <v>497</v>
      </c>
      <c r="I183" s="5">
        <v>2</v>
      </c>
      <c r="J183" s="5">
        <v>15.05</v>
      </c>
      <c r="K183" s="5">
        <v>23.7</v>
      </c>
      <c r="L183" s="5">
        <v>56</v>
      </c>
      <c r="M183" s="5">
        <v>0</v>
      </c>
      <c r="N183" s="5">
        <v>3.3</v>
      </c>
      <c r="O183" s="5">
        <v>584</v>
      </c>
      <c r="P183" s="5">
        <v>8.9</v>
      </c>
      <c r="Q183" s="5">
        <v>48.5</v>
      </c>
      <c r="R183" s="5">
        <v>369</v>
      </c>
      <c r="S183" s="5">
        <v>593</v>
      </c>
      <c r="T183" s="5">
        <v>182.5</v>
      </c>
      <c r="U183" s="5">
        <v>3.7</v>
      </c>
      <c r="V183" s="5">
        <v>0.39</v>
      </c>
      <c r="W183" s="62">
        <f t="shared" si="5"/>
        <v>477.5</v>
      </c>
      <c r="X183" s="5">
        <v>477.5</v>
      </c>
      <c r="Y183" s="5">
        <v>477.5</v>
      </c>
      <c r="Z183" s="5">
        <v>477.5</v>
      </c>
      <c r="AA183" s="5">
        <v>0</v>
      </c>
      <c r="AB183" s="5">
        <v>0.54499999999999993</v>
      </c>
      <c r="AC183" s="5">
        <v>0.81499999999999995</v>
      </c>
      <c r="AD183" s="6">
        <v>4.0999999999999996</v>
      </c>
      <c r="AE183" s="36">
        <v>4.0999999999999996</v>
      </c>
      <c r="AF183" s="38">
        <v>0</v>
      </c>
      <c r="AG183" s="38">
        <v>0.33500000000000002</v>
      </c>
      <c r="AH183" s="38">
        <v>40.5</v>
      </c>
      <c r="AI183" s="38">
        <v>40.5</v>
      </c>
      <c r="AJ183" s="38">
        <v>0.95</v>
      </c>
      <c r="AK183" s="38">
        <v>44.5</v>
      </c>
      <c r="AL183" s="38">
        <v>19</v>
      </c>
      <c r="AM183" s="38">
        <v>10.015000000000001</v>
      </c>
      <c r="AN183" s="38">
        <v>7.31</v>
      </c>
      <c r="AO183" s="38">
        <v>5.0600000000000005</v>
      </c>
      <c r="AP183" s="38">
        <v>0</v>
      </c>
      <c r="AQ183" s="38">
        <v>0</v>
      </c>
      <c r="FF183" s="47"/>
      <c r="FG183" s="44"/>
      <c r="FH183" s="44"/>
      <c r="FI183" s="44"/>
      <c r="FJ183" s="44"/>
      <c r="FK183" s="44"/>
      <c r="FL183" s="44"/>
      <c r="FM183" s="44"/>
      <c r="FN183" s="44"/>
      <c r="FO183" s="44"/>
      <c r="FP183" s="44"/>
      <c r="FQ183" s="44"/>
      <c r="FR183" s="44"/>
      <c r="FS183" s="44"/>
      <c r="FT183" s="44"/>
      <c r="FU183" s="44"/>
      <c r="FV183" s="44"/>
      <c r="FW183" s="44"/>
      <c r="FX183" s="44"/>
      <c r="FY183" s="44"/>
      <c r="FZ183" s="44"/>
      <c r="GA183" s="44"/>
      <c r="GB183" s="44"/>
      <c r="GC183" s="11"/>
    </row>
    <row r="184" spans="1:185" x14ac:dyDescent="0.25">
      <c r="A184" s="4">
        <v>1009</v>
      </c>
      <c r="B184" s="4" t="s">
        <v>400</v>
      </c>
      <c r="C184" s="1" t="s">
        <v>401</v>
      </c>
      <c r="D184" s="5">
        <v>1</v>
      </c>
      <c r="E184" s="5">
        <v>2</v>
      </c>
      <c r="F184" s="62">
        <f t="shared" si="4"/>
        <v>497.5</v>
      </c>
      <c r="G184" s="5">
        <v>2085</v>
      </c>
      <c r="H184" s="5">
        <v>497</v>
      </c>
      <c r="I184" s="5">
        <v>2</v>
      </c>
      <c r="J184" s="5">
        <v>15.05</v>
      </c>
      <c r="K184" s="5">
        <v>23.7</v>
      </c>
      <c r="L184" s="5">
        <v>56</v>
      </c>
      <c r="M184" s="5">
        <v>0</v>
      </c>
      <c r="N184" s="5">
        <v>3.3</v>
      </c>
      <c r="O184" s="5">
        <v>584</v>
      </c>
      <c r="P184" s="5">
        <v>8.9</v>
      </c>
      <c r="Q184" s="5">
        <v>48.5</v>
      </c>
      <c r="R184" s="5">
        <v>369</v>
      </c>
      <c r="S184" s="5">
        <v>593</v>
      </c>
      <c r="T184" s="5">
        <v>182.5</v>
      </c>
      <c r="U184" s="5">
        <v>3.7</v>
      </c>
      <c r="V184" s="5">
        <v>0.39</v>
      </c>
      <c r="W184" s="62">
        <f t="shared" si="5"/>
        <v>477.5</v>
      </c>
      <c r="X184" s="5">
        <v>477.5</v>
      </c>
      <c r="Y184" s="5">
        <v>477.5</v>
      </c>
      <c r="Z184" s="5">
        <v>477.5</v>
      </c>
      <c r="AA184" s="5">
        <v>0</v>
      </c>
      <c r="AB184" s="5">
        <v>0.54499999999999993</v>
      </c>
      <c r="AC184" s="5">
        <v>0.81499999999999995</v>
      </c>
      <c r="AD184" s="6">
        <v>4.0999999999999996</v>
      </c>
      <c r="AE184" s="36">
        <v>4.0999999999999996</v>
      </c>
      <c r="AF184" s="38">
        <v>0</v>
      </c>
      <c r="AG184" s="38">
        <v>0.33500000000000002</v>
      </c>
      <c r="AH184" s="38">
        <v>40.5</v>
      </c>
      <c r="AI184" s="38">
        <v>40.5</v>
      </c>
      <c r="AJ184" s="38">
        <v>0.95</v>
      </c>
      <c r="AK184" s="38">
        <v>44.5</v>
      </c>
      <c r="AL184" s="38">
        <v>19</v>
      </c>
      <c r="AM184" s="38">
        <v>10.015000000000001</v>
      </c>
      <c r="AN184" s="38">
        <v>7.31</v>
      </c>
      <c r="AO184" s="38">
        <v>5.0600000000000005</v>
      </c>
      <c r="AP184" s="38">
        <v>0</v>
      </c>
      <c r="AQ184" s="38">
        <v>0</v>
      </c>
      <c r="FF184" s="47"/>
      <c r="FG184" s="44"/>
      <c r="FH184" s="44"/>
      <c r="FI184" s="44"/>
      <c r="FJ184" s="44"/>
      <c r="FK184" s="44"/>
      <c r="FL184" s="44"/>
      <c r="FM184" s="44"/>
      <c r="FN184" s="44"/>
      <c r="FO184" s="44"/>
      <c r="FP184" s="44"/>
      <c r="FQ184" s="44"/>
      <c r="FR184" s="44"/>
      <c r="FS184" s="44"/>
      <c r="FT184" s="44"/>
      <c r="FU184" s="44"/>
      <c r="FV184" s="44"/>
      <c r="FW184" s="44"/>
      <c r="FX184" s="44"/>
      <c r="FY184" s="44"/>
      <c r="FZ184" s="44"/>
      <c r="GA184" s="44"/>
      <c r="GB184" s="44"/>
      <c r="GC184" s="11"/>
    </row>
    <row r="185" spans="1:185" x14ac:dyDescent="0.25">
      <c r="A185" s="4">
        <v>1010</v>
      </c>
      <c r="B185" s="4" t="s">
        <v>402</v>
      </c>
      <c r="C185" s="1" t="s">
        <v>403</v>
      </c>
      <c r="D185" s="5">
        <v>1</v>
      </c>
      <c r="E185" s="5">
        <v>2</v>
      </c>
      <c r="F185" s="62">
        <f t="shared" si="4"/>
        <v>497.5</v>
      </c>
      <c r="G185" s="5">
        <v>2085</v>
      </c>
      <c r="H185" s="5">
        <v>497</v>
      </c>
      <c r="I185" s="5">
        <v>2</v>
      </c>
      <c r="J185" s="5">
        <v>15.05</v>
      </c>
      <c r="K185" s="5">
        <v>23.7</v>
      </c>
      <c r="L185" s="5">
        <v>56</v>
      </c>
      <c r="M185" s="5">
        <v>0</v>
      </c>
      <c r="N185" s="5">
        <v>3.3</v>
      </c>
      <c r="O185" s="5">
        <v>584</v>
      </c>
      <c r="P185" s="5">
        <v>8.9</v>
      </c>
      <c r="Q185" s="5">
        <v>48.5</v>
      </c>
      <c r="R185" s="5">
        <v>369</v>
      </c>
      <c r="S185" s="5">
        <v>593</v>
      </c>
      <c r="T185" s="5">
        <v>182.5</v>
      </c>
      <c r="U185" s="5">
        <v>3.7</v>
      </c>
      <c r="V185" s="5">
        <v>0.39</v>
      </c>
      <c r="W185" s="62">
        <f t="shared" si="5"/>
        <v>477.5</v>
      </c>
      <c r="X185" s="5">
        <v>477.5</v>
      </c>
      <c r="Y185" s="5">
        <v>477.5</v>
      </c>
      <c r="Z185" s="5">
        <v>477.5</v>
      </c>
      <c r="AA185" s="5">
        <v>0</v>
      </c>
      <c r="AB185" s="5">
        <v>0.54499999999999993</v>
      </c>
      <c r="AC185" s="5">
        <v>0.81499999999999995</v>
      </c>
      <c r="AD185" s="6">
        <v>4.0999999999999996</v>
      </c>
      <c r="AE185" s="36">
        <v>4.0999999999999996</v>
      </c>
      <c r="AF185" s="38">
        <v>0</v>
      </c>
      <c r="AG185" s="38">
        <v>0.33500000000000002</v>
      </c>
      <c r="AH185" s="38">
        <v>40.5</v>
      </c>
      <c r="AI185" s="38">
        <v>40.5</v>
      </c>
      <c r="AJ185" s="38">
        <v>0.95</v>
      </c>
      <c r="AK185" s="38">
        <v>44.5</v>
      </c>
      <c r="AL185" s="38">
        <v>19</v>
      </c>
      <c r="AM185" s="38">
        <v>10.015000000000001</v>
      </c>
      <c r="AN185" s="38">
        <v>7.31</v>
      </c>
      <c r="AO185" s="38">
        <v>5.0600000000000005</v>
      </c>
      <c r="AP185" s="38">
        <v>0</v>
      </c>
      <c r="AQ185" s="38">
        <v>0</v>
      </c>
      <c r="FF185" s="47"/>
      <c r="FG185" s="44"/>
      <c r="FH185" s="44"/>
      <c r="FI185" s="44"/>
      <c r="FJ185" s="44"/>
      <c r="FK185" s="44"/>
      <c r="FL185" s="44"/>
      <c r="FM185" s="44"/>
      <c r="FN185" s="44"/>
      <c r="FO185" s="44"/>
      <c r="FP185" s="44"/>
      <c r="FQ185" s="44"/>
      <c r="FR185" s="44"/>
      <c r="FS185" s="44"/>
      <c r="FT185" s="44"/>
      <c r="FU185" s="44"/>
      <c r="FV185" s="44"/>
      <c r="FW185" s="44"/>
      <c r="FX185" s="44"/>
      <c r="FY185" s="44"/>
      <c r="FZ185" s="44"/>
      <c r="GA185" s="44"/>
      <c r="GB185" s="44"/>
      <c r="GC185" s="11"/>
    </row>
    <row r="186" spans="1:185" x14ac:dyDescent="0.25">
      <c r="A186" s="4">
        <v>1011</v>
      </c>
      <c r="B186" s="4" t="s">
        <v>404</v>
      </c>
      <c r="C186" s="1" t="s">
        <v>405</v>
      </c>
      <c r="D186" s="5">
        <v>1</v>
      </c>
      <c r="E186" s="5">
        <v>2</v>
      </c>
      <c r="F186" s="62">
        <f t="shared" si="4"/>
        <v>497.5</v>
      </c>
      <c r="G186" s="5">
        <v>2085</v>
      </c>
      <c r="H186" s="5">
        <v>497</v>
      </c>
      <c r="I186" s="5">
        <v>2</v>
      </c>
      <c r="J186" s="5">
        <v>15.05</v>
      </c>
      <c r="K186" s="5">
        <v>23.7</v>
      </c>
      <c r="L186" s="5">
        <v>56</v>
      </c>
      <c r="M186" s="5">
        <v>0</v>
      </c>
      <c r="N186" s="5">
        <v>3.3</v>
      </c>
      <c r="O186" s="5">
        <v>584</v>
      </c>
      <c r="P186" s="5">
        <v>8.9</v>
      </c>
      <c r="Q186" s="5">
        <v>48.5</v>
      </c>
      <c r="R186" s="5">
        <v>369</v>
      </c>
      <c r="S186" s="5">
        <v>593</v>
      </c>
      <c r="T186" s="5">
        <v>182.5</v>
      </c>
      <c r="U186" s="5">
        <v>3.7</v>
      </c>
      <c r="V186" s="5">
        <v>0.39</v>
      </c>
      <c r="W186" s="62">
        <f t="shared" si="5"/>
        <v>477.5</v>
      </c>
      <c r="X186" s="5">
        <v>477.5</v>
      </c>
      <c r="Y186" s="5">
        <v>477.5</v>
      </c>
      <c r="Z186" s="5">
        <v>477.5</v>
      </c>
      <c r="AA186" s="5">
        <v>0</v>
      </c>
      <c r="AB186" s="5">
        <v>0.54499999999999993</v>
      </c>
      <c r="AC186" s="5">
        <v>0.81499999999999995</v>
      </c>
      <c r="AD186" s="6">
        <v>4.0999999999999996</v>
      </c>
      <c r="AE186" s="36">
        <v>4.0999999999999996</v>
      </c>
      <c r="AF186" s="38">
        <v>0</v>
      </c>
      <c r="AG186" s="38">
        <v>0.33500000000000002</v>
      </c>
      <c r="AH186" s="38">
        <v>40.5</v>
      </c>
      <c r="AI186" s="38">
        <v>40.5</v>
      </c>
      <c r="AJ186" s="38">
        <v>0.95</v>
      </c>
      <c r="AK186" s="38">
        <v>44.5</v>
      </c>
      <c r="AL186" s="38">
        <v>19</v>
      </c>
      <c r="AM186" s="38">
        <v>10.015000000000001</v>
      </c>
      <c r="AN186" s="38">
        <v>7.31</v>
      </c>
      <c r="AO186" s="38">
        <v>5.0600000000000005</v>
      </c>
      <c r="AP186" s="38">
        <v>0</v>
      </c>
      <c r="AQ186" s="38">
        <v>0</v>
      </c>
      <c r="FF186" s="47"/>
      <c r="FG186" s="44"/>
      <c r="FH186" s="44"/>
      <c r="FI186" s="44"/>
      <c r="FJ186" s="44"/>
      <c r="FK186" s="44"/>
      <c r="FL186" s="44"/>
      <c r="FM186" s="44"/>
      <c r="FN186" s="44"/>
      <c r="FO186" s="44"/>
      <c r="FP186" s="44"/>
      <c r="FQ186" s="44"/>
      <c r="FR186" s="44"/>
      <c r="FS186" s="44"/>
      <c r="FT186" s="44"/>
      <c r="FU186" s="44"/>
      <c r="FV186" s="44"/>
      <c r="FW186" s="44"/>
      <c r="FX186" s="44"/>
      <c r="FY186" s="44"/>
      <c r="FZ186" s="44"/>
      <c r="GA186" s="44"/>
      <c r="GB186" s="44"/>
      <c r="GC186" s="11"/>
    </row>
    <row r="187" spans="1:185" x14ac:dyDescent="0.25">
      <c r="A187" s="4">
        <v>1012</v>
      </c>
      <c r="B187" s="4" t="s">
        <v>406</v>
      </c>
      <c r="C187" s="1" t="s">
        <v>407</v>
      </c>
      <c r="D187" s="5">
        <v>1</v>
      </c>
      <c r="E187" s="5">
        <v>2</v>
      </c>
      <c r="F187" s="62">
        <f t="shared" si="4"/>
        <v>493.6</v>
      </c>
      <c r="G187" s="5">
        <v>2060</v>
      </c>
      <c r="H187" s="5">
        <v>493</v>
      </c>
      <c r="I187" s="5">
        <v>4.5</v>
      </c>
      <c r="J187" s="5">
        <v>25.8</v>
      </c>
      <c r="K187" s="5">
        <v>26.8</v>
      </c>
      <c r="L187" s="5">
        <v>37.299999999999997</v>
      </c>
      <c r="M187" s="5">
        <v>0</v>
      </c>
      <c r="N187" s="5">
        <v>5.7</v>
      </c>
      <c r="O187" s="5">
        <v>925</v>
      </c>
      <c r="P187" s="5">
        <v>0.8</v>
      </c>
      <c r="Q187" s="5">
        <v>85</v>
      </c>
      <c r="R187" s="5">
        <v>680</v>
      </c>
      <c r="S187" s="5">
        <v>1140</v>
      </c>
      <c r="T187" s="5">
        <v>380</v>
      </c>
      <c r="U187" s="5">
        <v>3.34</v>
      </c>
      <c r="V187" s="5">
        <v>0.08</v>
      </c>
      <c r="W187" s="62">
        <f t="shared" si="5"/>
        <v>253.66666666666666</v>
      </c>
      <c r="X187" s="5">
        <v>344</v>
      </c>
      <c r="Y187" s="5">
        <v>329</v>
      </c>
      <c r="Z187" s="5">
        <v>239</v>
      </c>
      <c r="AA187" s="5">
        <v>88</v>
      </c>
      <c r="AB187" s="5">
        <v>0.3</v>
      </c>
      <c r="AC187" s="5">
        <v>1.2</v>
      </c>
      <c r="AD187" s="6">
        <v>6.8</v>
      </c>
      <c r="AE187" s="36">
        <v>0.8</v>
      </c>
      <c r="AF187" s="38">
        <v>362</v>
      </c>
      <c r="AG187" s="38">
        <v>0.25</v>
      </c>
      <c r="AH187" s="38">
        <v>37</v>
      </c>
      <c r="AI187" s="38">
        <v>37</v>
      </c>
      <c r="AJ187" s="38">
        <v>1.8</v>
      </c>
      <c r="AK187" s="38">
        <v>13</v>
      </c>
      <c r="AL187" s="38">
        <v>104</v>
      </c>
      <c r="AM187" s="38">
        <v>16.7</v>
      </c>
      <c r="AN187" s="38">
        <v>7.91</v>
      </c>
      <c r="AO187" s="38">
        <v>0.67</v>
      </c>
      <c r="AP187" s="38">
        <v>0.46</v>
      </c>
      <c r="AQ187" s="38">
        <v>0.18</v>
      </c>
      <c r="FF187" s="47"/>
      <c r="FG187" s="44"/>
      <c r="FH187" s="44"/>
      <c r="FI187" s="44"/>
      <c r="FJ187" s="44"/>
      <c r="FK187" s="44"/>
      <c r="FL187" s="44"/>
      <c r="FM187" s="44"/>
      <c r="FN187" s="44"/>
      <c r="FO187" s="44"/>
      <c r="FP187" s="44"/>
      <c r="FQ187" s="44"/>
      <c r="FR187" s="44"/>
      <c r="FS187" s="44"/>
      <c r="FT187" s="44"/>
      <c r="FU187" s="44"/>
      <c r="FV187" s="44"/>
      <c r="FW187" s="44"/>
      <c r="FX187" s="44"/>
      <c r="FY187" s="44"/>
      <c r="FZ187" s="44"/>
      <c r="GA187" s="44"/>
      <c r="GB187" s="44"/>
      <c r="GC187" s="11"/>
    </row>
    <row r="188" spans="1:185" x14ac:dyDescent="0.25">
      <c r="A188" s="4">
        <v>1013</v>
      </c>
      <c r="B188" s="4" t="s">
        <v>408</v>
      </c>
      <c r="C188" s="1" t="s">
        <v>409</v>
      </c>
      <c r="D188" s="5">
        <v>1</v>
      </c>
      <c r="E188" s="5">
        <v>2</v>
      </c>
      <c r="F188" s="62">
        <f t="shared" si="4"/>
        <v>497.5</v>
      </c>
      <c r="G188" s="5">
        <v>2085</v>
      </c>
      <c r="H188" s="5">
        <v>497</v>
      </c>
      <c r="I188" s="5">
        <v>2</v>
      </c>
      <c r="J188" s="5">
        <v>15.05</v>
      </c>
      <c r="K188" s="5">
        <v>23.7</v>
      </c>
      <c r="L188" s="5">
        <v>56</v>
      </c>
      <c r="M188" s="6">
        <v>0</v>
      </c>
      <c r="N188" s="5">
        <v>3.3</v>
      </c>
      <c r="O188" s="5">
        <v>584</v>
      </c>
      <c r="P188" s="5">
        <v>8.9</v>
      </c>
      <c r="Q188" s="5">
        <v>48.5</v>
      </c>
      <c r="R188" s="5">
        <v>369</v>
      </c>
      <c r="S188" s="5">
        <v>593</v>
      </c>
      <c r="T188" s="5">
        <v>182.5</v>
      </c>
      <c r="U188" s="5">
        <v>3.7</v>
      </c>
      <c r="V188" s="5">
        <v>0.39</v>
      </c>
      <c r="W188" s="62">
        <f t="shared" si="5"/>
        <v>477.5</v>
      </c>
      <c r="X188" s="5">
        <v>477.5</v>
      </c>
      <c r="Y188" s="5">
        <v>477.5</v>
      </c>
      <c r="Z188" s="5">
        <v>477.5</v>
      </c>
      <c r="AA188" s="5">
        <v>0</v>
      </c>
      <c r="AB188" s="5">
        <v>0.54499999999999993</v>
      </c>
      <c r="AC188" s="5">
        <v>0.81499999999999995</v>
      </c>
      <c r="AD188" s="6">
        <v>4.0999999999999996</v>
      </c>
      <c r="AE188" s="36">
        <v>4.0999999999999996</v>
      </c>
      <c r="AF188" s="38">
        <v>0</v>
      </c>
      <c r="AG188" s="38">
        <v>0.33500000000000002</v>
      </c>
      <c r="AH188" s="38">
        <v>40.5</v>
      </c>
      <c r="AI188" s="38">
        <v>40.5</v>
      </c>
      <c r="AJ188" s="38">
        <v>0.95</v>
      </c>
      <c r="AK188" s="38">
        <v>44.5</v>
      </c>
      <c r="AL188" s="38">
        <v>19</v>
      </c>
      <c r="AM188" s="38">
        <v>10.015000000000001</v>
      </c>
      <c r="AN188" s="38">
        <v>7.31</v>
      </c>
      <c r="AO188" s="38">
        <v>5.0600000000000005</v>
      </c>
      <c r="AP188" s="38">
        <v>0</v>
      </c>
      <c r="AQ188" s="38">
        <v>0</v>
      </c>
      <c r="FF188" s="47"/>
      <c r="FG188" s="44"/>
      <c r="FH188" s="44"/>
      <c r="FI188" s="44"/>
      <c r="FJ188" s="44"/>
      <c r="FK188" s="44"/>
      <c r="FL188" s="44"/>
      <c r="FM188" s="44"/>
      <c r="FN188" s="44"/>
      <c r="FO188" s="44"/>
      <c r="FP188" s="44"/>
      <c r="FQ188" s="44"/>
      <c r="FR188" s="44"/>
      <c r="FS188" s="44"/>
      <c r="FT188" s="44"/>
      <c r="FU188" s="44"/>
      <c r="FV188" s="44"/>
      <c r="FW188" s="44"/>
      <c r="FX188" s="44"/>
      <c r="FY188" s="44"/>
      <c r="FZ188" s="44"/>
      <c r="GA188" s="44"/>
      <c r="GB188" s="44"/>
      <c r="GC188" s="11"/>
    </row>
    <row r="189" spans="1:185" x14ac:dyDescent="0.25">
      <c r="A189" s="1">
        <v>1014</v>
      </c>
      <c r="B189" s="1" t="s">
        <v>410</v>
      </c>
      <c r="C189" s="1" t="s">
        <v>411</v>
      </c>
      <c r="D189" s="7">
        <v>1</v>
      </c>
      <c r="E189" s="5">
        <v>2</v>
      </c>
      <c r="F189" s="62">
        <f t="shared" si="4"/>
        <v>82.300000000000011</v>
      </c>
      <c r="G189" s="7">
        <v>343</v>
      </c>
      <c r="H189" s="7">
        <v>82</v>
      </c>
      <c r="I189" s="6">
        <v>84.7</v>
      </c>
      <c r="J189" s="7">
        <v>2.9</v>
      </c>
      <c r="K189" s="7">
        <v>4.7</v>
      </c>
      <c r="L189" s="7">
        <v>7.1</v>
      </c>
      <c r="M189" s="7">
        <v>0</v>
      </c>
      <c r="N189" s="7">
        <v>0.6</v>
      </c>
      <c r="O189" s="7">
        <v>123</v>
      </c>
      <c r="P189" s="7">
        <v>0.1</v>
      </c>
      <c r="Q189" s="7">
        <v>13</v>
      </c>
      <c r="R189" s="7">
        <v>76</v>
      </c>
      <c r="S189" s="7">
        <v>135</v>
      </c>
      <c r="T189" s="7">
        <v>29</v>
      </c>
      <c r="U189" s="7">
        <v>0.35</v>
      </c>
      <c r="V189" s="7">
        <v>0.01</v>
      </c>
      <c r="W189" s="62">
        <f t="shared" si="5"/>
        <v>27.333333333333332</v>
      </c>
      <c r="X189" s="7">
        <v>26</v>
      </c>
      <c r="Y189" s="7">
        <v>26</v>
      </c>
      <c r="Z189" s="7">
        <v>25</v>
      </c>
      <c r="AA189" s="7">
        <v>14</v>
      </c>
      <c r="AB189" s="7">
        <v>0.03</v>
      </c>
      <c r="AC189" s="7">
        <v>0.16</v>
      </c>
      <c r="AD189" s="7">
        <v>0.8</v>
      </c>
      <c r="AE189" s="38">
        <v>0.1</v>
      </c>
      <c r="AF189" s="38">
        <v>41</v>
      </c>
      <c r="AG189" s="38">
        <v>0.04</v>
      </c>
      <c r="AH189" s="38">
        <v>7</v>
      </c>
      <c r="AI189" s="38">
        <v>7</v>
      </c>
      <c r="AJ189" s="38">
        <v>0.4</v>
      </c>
      <c r="AK189" s="38">
        <v>1</v>
      </c>
      <c r="AL189" s="38">
        <v>17</v>
      </c>
      <c r="AM189" s="38">
        <v>2.98</v>
      </c>
      <c r="AN189" s="38">
        <v>1.28</v>
      </c>
      <c r="AO189" s="38">
        <v>0.14000000000000001</v>
      </c>
      <c r="AP189" s="38">
        <v>0.06</v>
      </c>
      <c r="AQ189" s="38">
        <v>0.02</v>
      </c>
      <c r="FF189" s="47"/>
      <c r="FG189" s="44"/>
      <c r="FH189" s="44"/>
      <c r="FI189" s="44"/>
      <c r="FJ189" s="44"/>
      <c r="FK189" s="44"/>
      <c r="FL189" s="44"/>
      <c r="FM189" s="44"/>
      <c r="FN189" s="44"/>
      <c r="FO189" s="44"/>
      <c r="FP189" s="44"/>
      <c r="FQ189" s="44"/>
      <c r="FR189" s="44"/>
      <c r="FS189" s="44"/>
      <c r="FT189" s="44"/>
      <c r="FU189" s="44"/>
      <c r="FV189" s="44"/>
      <c r="FW189" s="44"/>
      <c r="FX189" s="44"/>
      <c r="FY189" s="44"/>
      <c r="FZ189" s="44"/>
      <c r="GA189" s="44"/>
      <c r="GB189" s="44"/>
      <c r="GC189" s="11"/>
    </row>
    <row r="190" spans="1:185" x14ac:dyDescent="0.25">
      <c r="A190" s="1">
        <v>1015</v>
      </c>
      <c r="B190" s="1" t="s">
        <v>412</v>
      </c>
      <c r="C190" s="1" t="s">
        <v>413</v>
      </c>
      <c r="D190" s="7">
        <v>1</v>
      </c>
      <c r="E190" s="5">
        <v>2</v>
      </c>
      <c r="F190" s="62">
        <f t="shared" si="4"/>
        <v>83</v>
      </c>
      <c r="G190" s="7">
        <v>351</v>
      </c>
      <c r="H190" s="7">
        <v>83</v>
      </c>
      <c r="I190" s="6">
        <v>80.2</v>
      </c>
      <c r="J190" s="7">
        <v>3.5</v>
      </c>
      <c r="K190" s="7">
        <v>1.4</v>
      </c>
      <c r="L190" s="7">
        <v>14</v>
      </c>
      <c r="M190" s="7">
        <v>0.2</v>
      </c>
      <c r="N190" s="7">
        <v>0.8</v>
      </c>
      <c r="O190" s="7">
        <v>147</v>
      </c>
      <c r="P190" s="7">
        <v>0.1</v>
      </c>
      <c r="Q190" s="7">
        <v>17</v>
      </c>
      <c r="R190" s="7">
        <v>102</v>
      </c>
      <c r="S190" s="7">
        <v>182</v>
      </c>
      <c r="T190" s="7">
        <v>64</v>
      </c>
      <c r="U190" s="7">
        <v>0.42</v>
      </c>
      <c r="V190" s="7">
        <v>0.01</v>
      </c>
      <c r="W190" s="62">
        <f t="shared" si="5"/>
        <v>18.333333333333332</v>
      </c>
      <c r="X190" s="7">
        <v>19</v>
      </c>
      <c r="Y190" s="7">
        <v>18</v>
      </c>
      <c r="Z190" s="7">
        <v>18</v>
      </c>
      <c r="AA190" s="7">
        <v>2</v>
      </c>
      <c r="AB190" s="7">
        <v>0.04</v>
      </c>
      <c r="AC190" s="7">
        <v>0.18</v>
      </c>
      <c r="AD190" s="7">
        <v>0.8</v>
      </c>
      <c r="AE190" s="38">
        <v>0.1</v>
      </c>
      <c r="AF190" s="38">
        <v>40</v>
      </c>
      <c r="AG190" s="38">
        <v>0.08</v>
      </c>
      <c r="AH190" s="38">
        <v>10</v>
      </c>
      <c r="AI190" s="38">
        <v>10</v>
      </c>
      <c r="AJ190" s="38">
        <v>0.25</v>
      </c>
      <c r="AK190" s="38">
        <v>0</v>
      </c>
      <c r="AL190" s="38">
        <v>5</v>
      </c>
      <c r="AM190" s="38">
        <v>0.9</v>
      </c>
      <c r="AN190" s="38">
        <v>0.35</v>
      </c>
      <c r="AO190" s="38">
        <v>7.0000000000000007E-2</v>
      </c>
      <c r="AP190" s="38">
        <v>0.03</v>
      </c>
      <c r="AQ190" s="38">
        <v>0.01</v>
      </c>
      <c r="FF190" s="47"/>
      <c r="FG190" s="44"/>
      <c r="FH190" s="44"/>
      <c r="FI190" s="44"/>
      <c r="FJ190" s="44"/>
      <c r="FK190" s="44"/>
      <c r="FL190" s="44"/>
      <c r="FM190" s="44"/>
      <c r="FN190" s="44"/>
      <c r="FO190" s="44"/>
      <c r="FP190" s="44"/>
      <c r="FQ190" s="44"/>
      <c r="FR190" s="44"/>
      <c r="FS190" s="44"/>
      <c r="FT190" s="44"/>
      <c r="FU190" s="44"/>
      <c r="FV190" s="44"/>
      <c r="FW190" s="44"/>
      <c r="FX190" s="44"/>
      <c r="FY190" s="44"/>
      <c r="FZ190" s="44"/>
      <c r="GA190" s="44"/>
      <c r="GB190" s="44"/>
      <c r="GC190" s="11"/>
    </row>
    <row r="191" spans="1:185" x14ac:dyDescent="0.25">
      <c r="A191" s="1">
        <v>1016</v>
      </c>
      <c r="B191" s="1" t="s">
        <v>414</v>
      </c>
      <c r="C191" s="1" t="s">
        <v>415</v>
      </c>
      <c r="D191" s="7">
        <v>1</v>
      </c>
      <c r="E191" s="5">
        <v>2</v>
      </c>
      <c r="F191" s="62">
        <f t="shared" si="4"/>
        <v>83</v>
      </c>
      <c r="G191" s="7">
        <v>351</v>
      </c>
      <c r="H191" s="7">
        <v>83</v>
      </c>
      <c r="I191" s="6">
        <v>80.2</v>
      </c>
      <c r="J191" s="7">
        <v>3.5</v>
      </c>
      <c r="K191" s="7">
        <v>1.4</v>
      </c>
      <c r="L191" s="7">
        <v>14</v>
      </c>
      <c r="M191" s="7">
        <v>0.2</v>
      </c>
      <c r="N191" s="7">
        <v>0.8</v>
      </c>
      <c r="O191" s="7">
        <v>147</v>
      </c>
      <c r="P191" s="7">
        <v>0.1</v>
      </c>
      <c r="Q191" s="7">
        <v>17</v>
      </c>
      <c r="R191" s="7">
        <v>102</v>
      </c>
      <c r="S191" s="7">
        <v>182</v>
      </c>
      <c r="T191" s="7">
        <v>64</v>
      </c>
      <c r="U191" s="7">
        <v>0.42</v>
      </c>
      <c r="V191" s="7">
        <v>0.01</v>
      </c>
      <c r="W191" s="62">
        <f t="shared" si="5"/>
        <v>18.333333333333332</v>
      </c>
      <c r="X191" s="7">
        <v>19</v>
      </c>
      <c r="Y191" s="7">
        <v>18</v>
      </c>
      <c r="Z191" s="7">
        <v>18</v>
      </c>
      <c r="AA191" s="7">
        <v>2</v>
      </c>
      <c r="AB191" s="7">
        <v>0.04</v>
      </c>
      <c r="AC191" s="7">
        <v>0.18</v>
      </c>
      <c r="AD191" s="7">
        <v>0.8</v>
      </c>
      <c r="AE191" s="38">
        <v>0.1</v>
      </c>
      <c r="AF191" s="38">
        <v>40</v>
      </c>
      <c r="AG191" s="38">
        <v>0.08</v>
      </c>
      <c r="AH191" s="38">
        <v>10</v>
      </c>
      <c r="AI191" s="38">
        <v>10</v>
      </c>
      <c r="AJ191" s="38">
        <v>0.25</v>
      </c>
      <c r="AK191" s="38">
        <v>0</v>
      </c>
      <c r="AL191" s="38">
        <v>5</v>
      </c>
      <c r="AM191" s="38">
        <v>0.9</v>
      </c>
      <c r="AN191" s="38">
        <v>0.35</v>
      </c>
      <c r="AO191" s="38">
        <v>7.0000000000000007E-2</v>
      </c>
      <c r="AP191" s="38">
        <v>0.03</v>
      </c>
      <c r="AQ191" s="38">
        <v>0.01</v>
      </c>
      <c r="FF191" s="47"/>
      <c r="FG191" s="44"/>
      <c r="FH191" s="44"/>
      <c r="FI191" s="44"/>
      <c r="FJ191" s="44"/>
      <c r="FK191" s="44"/>
      <c r="FL191" s="44"/>
      <c r="FM191" s="44"/>
      <c r="FN191" s="44"/>
      <c r="FO191" s="44"/>
      <c r="FP191" s="44"/>
      <c r="FQ191" s="44"/>
      <c r="FR191" s="44"/>
      <c r="FS191" s="44"/>
      <c r="FT191" s="44"/>
      <c r="FU191" s="44"/>
      <c r="FV191" s="44"/>
      <c r="FW191" s="44"/>
      <c r="FX191" s="44"/>
      <c r="FY191" s="44"/>
      <c r="FZ191" s="44"/>
      <c r="GA191" s="44"/>
      <c r="GB191" s="44"/>
      <c r="GC191" s="11"/>
    </row>
    <row r="192" spans="1:185" x14ac:dyDescent="0.25">
      <c r="A192" s="4">
        <v>1101</v>
      </c>
      <c r="B192" s="4" t="s">
        <v>416</v>
      </c>
      <c r="C192" s="1" t="s">
        <v>417</v>
      </c>
      <c r="D192" s="39">
        <v>1</v>
      </c>
      <c r="E192" s="5">
        <v>2</v>
      </c>
      <c r="F192" s="62">
        <f t="shared" si="4"/>
        <v>742.3</v>
      </c>
      <c r="G192" s="39">
        <v>3050</v>
      </c>
      <c r="H192" s="39">
        <v>743</v>
      </c>
      <c r="I192" s="39">
        <v>16</v>
      </c>
      <c r="J192" s="39">
        <v>1</v>
      </c>
      <c r="K192" s="39">
        <v>81.5</v>
      </c>
      <c r="L192" s="39">
        <v>1.2</v>
      </c>
      <c r="M192" s="39">
        <v>0</v>
      </c>
      <c r="N192" s="39">
        <v>0.2</v>
      </c>
      <c r="O192" s="39">
        <v>12</v>
      </c>
      <c r="P192" s="54">
        <v>0</v>
      </c>
      <c r="Q192" s="39">
        <v>2</v>
      </c>
      <c r="R192" s="39">
        <v>15</v>
      </c>
      <c r="S192" s="39">
        <v>12</v>
      </c>
      <c r="T192" s="39">
        <v>22</v>
      </c>
      <c r="U192" s="39">
        <v>0.08</v>
      </c>
      <c r="V192" s="39">
        <v>0.01</v>
      </c>
      <c r="W192" s="62">
        <f t="shared" si="5"/>
        <v>863.16666666666663</v>
      </c>
      <c r="X192" s="39">
        <v>864</v>
      </c>
      <c r="Y192" s="39">
        <v>838</v>
      </c>
      <c r="Z192" s="39">
        <v>812</v>
      </c>
      <c r="AA192" s="39">
        <v>307</v>
      </c>
      <c r="AB192" s="39">
        <v>0.01</v>
      </c>
      <c r="AC192" s="39">
        <v>0.01</v>
      </c>
      <c r="AD192" s="39">
        <v>0.8</v>
      </c>
      <c r="AE192" s="39">
        <v>0.6</v>
      </c>
      <c r="AF192" s="39">
        <v>13</v>
      </c>
      <c r="AG192" s="39">
        <v>0</v>
      </c>
      <c r="AH192" s="39">
        <v>5</v>
      </c>
      <c r="AI192" s="39">
        <v>5</v>
      </c>
      <c r="AJ192" s="39">
        <v>0.16</v>
      </c>
      <c r="AK192" s="39">
        <v>0</v>
      </c>
      <c r="AL192" s="39">
        <v>198</v>
      </c>
      <c r="AM192" s="39">
        <v>53.8</v>
      </c>
      <c r="AN192" s="39">
        <v>20.7</v>
      </c>
      <c r="AO192" s="39">
        <v>2.5</v>
      </c>
      <c r="AP192" s="39">
        <v>1.44</v>
      </c>
      <c r="AQ192" s="39">
        <v>0.44</v>
      </c>
      <c r="FF192" s="47"/>
      <c r="FG192" s="44"/>
      <c r="FH192" s="44"/>
      <c r="FI192" s="44"/>
      <c r="FJ192" s="44"/>
      <c r="FK192" s="44"/>
      <c r="FL192" s="44"/>
      <c r="FM192" s="44"/>
      <c r="FN192" s="44"/>
      <c r="FO192" s="44"/>
      <c r="FP192" s="44"/>
      <c r="FQ192" s="44"/>
      <c r="FR192" s="44"/>
      <c r="FS192" s="44"/>
      <c r="FT192" s="44"/>
      <c r="FU192" s="44"/>
      <c r="FV192" s="44"/>
      <c r="FW192" s="44"/>
      <c r="FX192" s="44"/>
      <c r="FY192" s="44"/>
      <c r="FZ192" s="44"/>
      <c r="GA192" s="44"/>
      <c r="GB192" s="44"/>
      <c r="GC192" s="11"/>
    </row>
    <row r="193" spans="1:185" x14ac:dyDescent="0.25">
      <c r="A193" s="4">
        <v>1102</v>
      </c>
      <c r="B193" s="4" t="s">
        <v>418</v>
      </c>
      <c r="C193" s="1" t="s">
        <v>419</v>
      </c>
      <c r="D193" s="5">
        <v>1</v>
      </c>
      <c r="E193" s="5">
        <v>2</v>
      </c>
      <c r="F193" s="62">
        <f t="shared" si="4"/>
        <v>899.40000000000009</v>
      </c>
      <c r="G193" s="5">
        <v>3696.6666666666665</v>
      </c>
      <c r="H193" s="5">
        <v>899.33333333333337</v>
      </c>
      <c r="I193" s="5">
        <v>0.16666666666666666</v>
      </c>
      <c r="J193" s="5">
        <v>0</v>
      </c>
      <c r="K193" s="5">
        <v>99.933333333333337</v>
      </c>
      <c r="L193" s="5">
        <v>0</v>
      </c>
      <c r="M193" s="5">
        <v>0</v>
      </c>
      <c r="N193" s="5">
        <v>0.15000000000000002</v>
      </c>
      <c r="O193" s="5">
        <v>4.333333333333333</v>
      </c>
      <c r="P193" s="5">
        <v>3.5</v>
      </c>
      <c r="Q193" s="5">
        <v>1.3333333333333333</v>
      </c>
      <c r="R193" s="5">
        <v>2</v>
      </c>
      <c r="S193" s="5">
        <v>13.666666666666666</v>
      </c>
      <c r="T193" s="5">
        <v>12.666666666666666</v>
      </c>
      <c r="U193" s="5">
        <v>0.94333333333333325</v>
      </c>
      <c r="V193" s="5">
        <v>3.3333333333333335E-3</v>
      </c>
      <c r="W193" s="62">
        <f t="shared" si="5"/>
        <v>3817</v>
      </c>
      <c r="X193" s="5">
        <v>380.33333333333331</v>
      </c>
      <c r="Y193" s="5">
        <v>1906.6666666666667</v>
      </c>
      <c r="Z193" s="5">
        <v>0</v>
      </c>
      <c r="AA193" s="5">
        <v>22902</v>
      </c>
      <c r="AB193" s="5">
        <v>3.3333333333333335E-3</v>
      </c>
      <c r="AC193" s="5">
        <v>6.6666666666666671E-3</v>
      </c>
      <c r="AD193" s="6">
        <v>0</v>
      </c>
      <c r="AE193" s="36">
        <v>0</v>
      </c>
      <c r="AF193" s="38">
        <v>0</v>
      </c>
      <c r="AG193" s="38">
        <v>0</v>
      </c>
      <c r="AH193" s="38">
        <v>0</v>
      </c>
      <c r="AI193" s="38">
        <v>0</v>
      </c>
      <c r="AJ193" s="38">
        <v>0</v>
      </c>
      <c r="AK193" s="38">
        <v>0</v>
      </c>
      <c r="AL193" s="38">
        <v>0</v>
      </c>
      <c r="AM193" s="38">
        <v>48.433333333333337</v>
      </c>
      <c r="AN193" s="38">
        <v>40.199999999999996</v>
      </c>
      <c r="AO193" s="38">
        <v>6.8533333333333326</v>
      </c>
      <c r="AP193" s="38">
        <v>6.55</v>
      </c>
      <c r="AQ193" s="38">
        <v>0.30333333333333334</v>
      </c>
      <c r="FF193" s="47"/>
      <c r="FG193" s="44"/>
      <c r="FH193" s="44"/>
      <c r="FI193" s="44"/>
      <c r="FJ193" s="44"/>
      <c r="FK193" s="44"/>
      <c r="FL193" s="44"/>
      <c r="FM193" s="44"/>
      <c r="FN193" s="44"/>
      <c r="FO193" s="44"/>
      <c r="FP193" s="44"/>
      <c r="FQ193" s="44"/>
      <c r="FR193" s="44"/>
      <c r="FS193" s="44"/>
      <c r="FT193" s="44"/>
      <c r="FU193" s="44"/>
      <c r="FV193" s="44"/>
      <c r="FW193" s="44"/>
      <c r="FX193" s="44"/>
      <c r="FY193" s="44"/>
      <c r="FZ193" s="44"/>
      <c r="GA193" s="44"/>
      <c r="GB193" s="44"/>
      <c r="GC193" s="11"/>
    </row>
    <row r="194" spans="1:185" x14ac:dyDescent="0.25">
      <c r="A194" s="4">
        <v>1103</v>
      </c>
      <c r="B194" s="4" t="s">
        <v>420</v>
      </c>
      <c r="C194" s="1" t="s">
        <v>421</v>
      </c>
      <c r="D194" s="5">
        <v>1</v>
      </c>
      <c r="E194" s="5">
        <v>2</v>
      </c>
      <c r="F194" s="62">
        <f t="shared" ref="F194:F214" si="6">($J194*4+$K194*9+$L194*4+$M194*2)</f>
        <v>900</v>
      </c>
      <c r="G194" s="5">
        <v>3700</v>
      </c>
      <c r="H194" s="5">
        <v>900</v>
      </c>
      <c r="I194" s="5">
        <v>0</v>
      </c>
      <c r="J194" s="5">
        <v>0</v>
      </c>
      <c r="K194" s="5">
        <v>100</v>
      </c>
      <c r="L194" s="5">
        <v>0</v>
      </c>
      <c r="M194" s="5">
        <v>0</v>
      </c>
      <c r="N194" s="5">
        <v>0</v>
      </c>
      <c r="O194" s="5">
        <v>1</v>
      </c>
      <c r="P194" s="5">
        <v>0.3</v>
      </c>
      <c r="Q194" s="5">
        <v>0</v>
      </c>
      <c r="R194" s="5">
        <v>1</v>
      </c>
      <c r="S194" s="5">
        <v>1</v>
      </c>
      <c r="T194" s="5">
        <v>1</v>
      </c>
      <c r="U194" s="5">
        <v>0.01</v>
      </c>
      <c r="V194" s="5">
        <v>0.01</v>
      </c>
      <c r="W194" s="62">
        <f t="shared" ref="W194:W214" si="7">($Z194+($AA194/6))</f>
        <v>0.5</v>
      </c>
      <c r="X194" s="5">
        <v>0.5</v>
      </c>
      <c r="Y194" s="5">
        <v>0</v>
      </c>
      <c r="Z194" s="5">
        <v>0</v>
      </c>
      <c r="AA194" s="5">
        <v>3</v>
      </c>
      <c r="AB194" s="5">
        <v>0</v>
      </c>
      <c r="AC194" s="5">
        <v>0</v>
      </c>
      <c r="AD194" s="5">
        <v>0</v>
      </c>
      <c r="AE194" s="5">
        <v>0</v>
      </c>
      <c r="AF194" s="5">
        <v>0</v>
      </c>
      <c r="AG194" s="5">
        <v>0</v>
      </c>
      <c r="AH194" s="5">
        <v>0</v>
      </c>
      <c r="AI194" s="5">
        <v>0</v>
      </c>
      <c r="AJ194" s="5">
        <v>0</v>
      </c>
      <c r="AK194" s="5">
        <v>0</v>
      </c>
      <c r="AL194" s="5">
        <v>0</v>
      </c>
      <c r="AM194" s="5">
        <v>14.4</v>
      </c>
      <c r="AN194" s="5">
        <v>72.099999999999994</v>
      </c>
      <c r="AO194" s="5">
        <v>9.1</v>
      </c>
      <c r="AP194" s="5">
        <v>8.4700000000000006</v>
      </c>
      <c r="AQ194" s="5">
        <v>0.63</v>
      </c>
      <c r="FF194" s="47"/>
      <c r="FG194" s="44"/>
      <c r="FH194" s="44"/>
      <c r="FI194" s="44"/>
      <c r="FJ194" s="44"/>
      <c r="FK194" s="44"/>
      <c r="FL194" s="44"/>
      <c r="FM194" s="44"/>
      <c r="FN194" s="44"/>
      <c r="FO194" s="44"/>
      <c r="FP194" s="44"/>
      <c r="FQ194" s="44"/>
      <c r="FR194" s="44"/>
      <c r="FS194" s="44"/>
      <c r="FT194" s="44"/>
      <c r="FU194" s="44"/>
      <c r="FV194" s="44"/>
      <c r="FW194" s="44"/>
      <c r="FX194" s="44"/>
      <c r="FY194" s="44"/>
      <c r="FZ194" s="44"/>
      <c r="GA194" s="44"/>
      <c r="GB194" s="44"/>
      <c r="GC194" s="11"/>
    </row>
    <row r="195" spans="1:185" x14ac:dyDescent="0.25">
      <c r="A195" s="4">
        <v>1104</v>
      </c>
      <c r="B195" s="4" t="s">
        <v>422</v>
      </c>
      <c r="C195" s="1" t="s">
        <v>423</v>
      </c>
      <c r="D195" s="5">
        <v>1</v>
      </c>
      <c r="E195" s="5">
        <v>2</v>
      </c>
      <c r="F195" s="62">
        <f t="shared" si="6"/>
        <v>900</v>
      </c>
      <c r="G195" s="5">
        <v>3700</v>
      </c>
      <c r="H195" s="5">
        <v>900</v>
      </c>
      <c r="I195" s="5">
        <v>0</v>
      </c>
      <c r="J195" s="5">
        <v>0</v>
      </c>
      <c r="K195" s="5">
        <v>100</v>
      </c>
      <c r="L195" s="5">
        <v>0</v>
      </c>
      <c r="M195" s="5">
        <v>0</v>
      </c>
      <c r="N195" s="5">
        <v>0.2</v>
      </c>
      <c r="O195" s="5">
        <v>10</v>
      </c>
      <c r="P195" s="5">
        <v>10</v>
      </c>
      <c r="Q195" s="5">
        <v>4</v>
      </c>
      <c r="R195" s="5">
        <v>3</v>
      </c>
      <c r="S195" s="5">
        <v>40</v>
      </c>
      <c r="T195" s="5">
        <v>37</v>
      </c>
      <c r="U195" s="5">
        <v>2.82</v>
      </c>
      <c r="V195" s="5">
        <v>0</v>
      </c>
      <c r="W195" s="62">
        <f t="shared" si="7"/>
        <v>0</v>
      </c>
      <c r="X195" s="5">
        <v>0</v>
      </c>
      <c r="Y195" s="5">
        <v>0</v>
      </c>
      <c r="Z195" s="5">
        <v>0</v>
      </c>
      <c r="AA195" s="5">
        <v>0</v>
      </c>
      <c r="AB195" s="5">
        <v>0</v>
      </c>
      <c r="AC195" s="5">
        <v>0</v>
      </c>
      <c r="AD195" s="6">
        <v>0</v>
      </c>
      <c r="AE195" s="36">
        <v>0</v>
      </c>
      <c r="AF195" s="38">
        <v>0</v>
      </c>
      <c r="AG195" s="38">
        <v>0</v>
      </c>
      <c r="AH195" s="38">
        <v>0</v>
      </c>
      <c r="AI195" s="38">
        <v>0</v>
      </c>
      <c r="AJ195" s="38">
        <v>0</v>
      </c>
      <c r="AK195" s="38">
        <v>0</v>
      </c>
      <c r="AL195" s="38">
        <v>0</v>
      </c>
      <c r="AM195" s="38">
        <v>82.4</v>
      </c>
      <c r="AN195" s="38">
        <v>11.5</v>
      </c>
      <c r="AO195" s="38">
        <v>1.62</v>
      </c>
      <c r="AP195" s="38">
        <v>1.62</v>
      </c>
      <c r="AQ195" s="38">
        <v>0</v>
      </c>
      <c r="FF195" s="47"/>
      <c r="FG195" s="44"/>
      <c r="FH195" s="44"/>
      <c r="FI195" s="44"/>
      <c r="FJ195" s="44"/>
      <c r="FK195" s="44"/>
      <c r="FL195" s="44"/>
      <c r="FM195" s="44"/>
      <c r="FN195" s="44"/>
      <c r="FO195" s="44"/>
      <c r="FP195" s="44"/>
      <c r="FQ195" s="44"/>
      <c r="FR195" s="44"/>
      <c r="FS195" s="44"/>
      <c r="FT195" s="44"/>
      <c r="FU195" s="44"/>
      <c r="FV195" s="44"/>
      <c r="FW195" s="44"/>
      <c r="FX195" s="44"/>
      <c r="FY195" s="44"/>
      <c r="FZ195" s="44"/>
      <c r="GA195" s="44"/>
      <c r="GB195" s="44"/>
      <c r="GC195" s="11"/>
    </row>
    <row r="196" spans="1:185" x14ac:dyDescent="0.25">
      <c r="A196" s="4">
        <v>1105</v>
      </c>
      <c r="B196" s="4" t="s">
        <v>424</v>
      </c>
      <c r="C196" s="1" t="s">
        <v>425</v>
      </c>
      <c r="D196" s="5">
        <v>1</v>
      </c>
      <c r="E196" s="5">
        <v>2</v>
      </c>
      <c r="F196" s="62">
        <f t="shared" si="6"/>
        <v>898.19999999999993</v>
      </c>
      <c r="G196" s="5">
        <v>3690</v>
      </c>
      <c r="H196" s="5">
        <v>898</v>
      </c>
      <c r="I196" s="5">
        <v>0.5</v>
      </c>
      <c r="J196" s="5">
        <v>0</v>
      </c>
      <c r="K196" s="5">
        <v>99.8</v>
      </c>
      <c r="L196" s="5">
        <v>0</v>
      </c>
      <c r="M196" s="5">
        <v>0</v>
      </c>
      <c r="N196" s="5">
        <v>0.1</v>
      </c>
      <c r="O196" s="5">
        <v>2</v>
      </c>
      <c r="P196" s="5">
        <v>0.2</v>
      </c>
      <c r="Q196" s="5">
        <v>0</v>
      </c>
      <c r="R196" s="5">
        <v>2</v>
      </c>
      <c r="S196" s="5">
        <v>0</v>
      </c>
      <c r="T196" s="5">
        <v>0</v>
      </c>
      <c r="U196" s="5">
        <v>0</v>
      </c>
      <c r="V196" s="5">
        <v>0</v>
      </c>
      <c r="W196" s="62">
        <f t="shared" si="7"/>
        <v>5725</v>
      </c>
      <c r="X196" s="5">
        <v>5700</v>
      </c>
      <c r="Y196" s="5">
        <v>2860</v>
      </c>
      <c r="Z196" s="5">
        <v>0</v>
      </c>
      <c r="AA196" s="5">
        <v>34350</v>
      </c>
      <c r="AB196" s="5">
        <v>0.01</v>
      </c>
      <c r="AC196" s="5">
        <v>0.02</v>
      </c>
      <c r="AD196" s="6">
        <v>0</v>
      </c>
      <c r="AE196" s="36">
        <v>0</v>
      </c>
      <c r="AF196" s="38">
        <v>0</v>
      </c>
      <c r="AG196" s="38">
        <v>0</v>
      </c>
      <c r="AH196" s="38">
        <v>0</v>
      </c>
      <c r="AI196" s="38">
        <v>0</v>
      </c>
      <c r="AJ196" s="38">
        <v>0</v>
      </c>
      <c r="AK196" s="38">
        <v>0</v>
      </c>
      <c r="AL196" s="38">
        <v>0</v>
      </c>
      <c r="AM196" s="38">
        <v>48.5</v>
      </c>
      <c r="AN196" s="38">
        <v>37</v>
      </c>
      <c r="AO196" s="38">
        <v>9.84</v>
      </c>
      <c r="AP196" s="38">
        <v>9.56</v>
      </c>
      <c r="AQ196" s="38">
        <v>0.28000000000000003</v>
      </c>
      <c r="FF196" s="47"/>
      <c r="FG196" s="44"/>
      <c r="FH196" s="44"/>
      <c r="FI196" s="44"/>
      <c r="FJ196" s="44"/>
      <c r="FK196" s="44"/>
      <c r="FL196" s="44"/>
      <c r="FM196" s="44"/>
      <c r="FN196" s="44"/>
      <c r="FO196" s="44"/>
      <c r="FP196" s="44"/>
      <c r="FQ196" s="44"/>
      <c r="FR196" s="44"/>
      <c r="FS196" s="44"/>
      <c r="FT196" s="44"/>
      <c r="FU196" s="44"/>
      <c r="FV196" s="44"/>
      <c r="FW196" s="44"/>
      <c r="FX196" s="44"/>
      <c r="FY196" s="44"/>
      <c r="FZ196" s="44"/>
      <c r="GA196" s="44"/>
      <c r="GB196" s="44"/>
      <c r="GC196" s="11"/>
    </row>
    <row r="197" spans="1:185" x14ac:dyDescent="0.25">
      <c r="A197" s="4">
        <v>1201</v>
      </c>
      <c r="B197" s="4" t="s">
        <v>426</v>
      </c>
      <c r="C197" s="1" t="s">
        <v>426</v>
      </c>
      <c r="D197" s="39">
        <v>1</v>
      </c>
      <c r="E197" s="5">
        <v>2</v>
      </c>
      <c r="F197" s="62">
        <f t="shared" si="6"/>
        <v>40.5</v>
      </c>
      <c r="G197" s="39">
        <v>171</v>
      </c>
      <c r="H197" s="39">
        <v>40</v>
      </c>
      <c r="I197" s="39">
        <v>90</v>
      </c>
      <c r="J197" s="39">
        <v>0</v>
      </c>
      <c r="K197" s="39">
        <v>0.1</v>
      </c>
      <c r="L197" s="39">
        <v>9.9</v>
      </c>
      <c r="M197" s="39">
        <v>0</v>
      </c>
      <c r="N197" s="39">
        <v>0.1</v>
      </c>
      <c r="O197" s="39">
        <v>2</v>
      </c>
      <c r="P197" s="39">
        <v>0.1</v>
      </c>
      <c r="Q197" s="39">
        <v>1</v>
      </c>
      <c r="R197" s="39">
        <v>5</v>
      </c>
      <c r="S197" s="39">
        <v>2</v>
      </c>
      <c r="T197" s="39">
        <v>9</v>
      </c>
      <c r="U197" s="39">
        <v>0.06</v>
      </c>
      <c r="V197" s="39">
        <v>0.01</v>
      </c>
      <c r="W197" s="62">
        <f t="shared" si="7"/>
        <v>0</v>
      </c>
      <c r="X197" s="39">
        <v>0</v>
      </c>
      <c r="Y197" s="39">
        <v>0</v>
      </c>
      <c r="Z197" s="39">
        <v>0</v>
      </c>
      <c r="AA197" s="39">
        <v>0</v>
      </c>
      <c r="AB197" s="39">
        <v>0</v>
      </c>
      <c r="AC197" s="39">
        <v>0</v>
      </c>
      <c r="AD197" s="6">
        <v>0</v>
      </c>
      <c r="AE197" s="6">
        <v>0</v>
      </c>
      <c r="AF197" s="39">
        <v>0</v>
      </c>
      <c r="AG197" s="39">
        <v>0</v>
      </c>
      <c r="AH197" s="39">
        <v>0</v>
      </c>
      <c r="AI197" s="39">
        <v>0</v>
      </c>
      <c r="AJ197" s="39">
        <v>0</v>
      </c>
      <c r="AK197" s="39">
        <v>0</v>
      </c>
      <c r="AL197" s="39">
        <v>0</v>
      </c>
      <c r="AM197" s="39">
        <v>0</v>
      </c>
      <c r="AN197" s="39">
        <v>0</v>
      </c>
      <c r="AO197" s="39">
        <v>0</v>
      </c>
      <c r="AP197" s="39">
        <v>0</v>
      </c>
      <c r="AQ197" s="39">
        <v>0</v>
      </c>
      <c r="FF197" s="47"/>
      <c r="FG197" s="44"/>
      <c r="FH197" s="44"/>
      <c r="FI197" s="44"/>
      <c r="FJ197" s="44"/>
      <c r="FK197" s="44"/>
      <c r="FL197" s="44"/>
      <c r="FM197" s="44"/>
      <c r="FN197" s="44"/>
      <c r="FO197" s="44"/>
      <c r="FP197" s="44"/>
      <c r="FQ197" s="44"/>
      <c r="FR197" s="44"/>
      <c r="FS197" s="44"/>
      <c r="FT197" s="44"/>
      <c r="FU197" s="44"/>
      <c r="FV197" s="44"/>
      <c r="FW197" s="44"/>
      <c r="FX197" s="44"/>
      <c r="FY197" s="44"/>
      <c r="FZ197" s="44"/>
      <c r="GA197" s="44"/>
      <c r="GB197" s="44"/>
      <c r="GC197" s="11"/>
    </row>
    <row r="198" spans="1:185" x14ac:dyDescent="0.25">
      <c r="A198" s="4">
        <v>1202</v>
      </c>
      <c r="B198" s="4" t="s">
        <v>427</v>
      </c>
      <c r="C198" s="1" t="s">
        <v>428</v>
      </c>
      <c r="D198" s="39">
        <v>1</v>
      </c>
      <c r="E198" s="5">
        <v>2</v>
      </c>
      <c r="F198" s="62">
        <f t="shared" si="6"/>
        <v>40.5</v>
      </c>
      <c r="G198" s="39">
        <v>171</v>
      </c>
      <c r="H198" s="39">
        <v>40</v>
      </c>
      <c r="I198" s="39">
        <v>90</v>
      </c>
      <c r="J198" s="39">
        <v>0</v>
      </c>
      <c r="K198" s="39">
        <v>0.1</v>
      </c>
      <c r="L198" s="39">
        <v>9.9</v>
      </c>
      <c r="M198" s="39">
        <v>0</v>
      </c>
      <c r="N198" s="39">
        <v>0.1</v>
      </c>
      <c r="O198" s="39">
        <v>2</v>
      </c>
      <c r="P198" s="39">
        <v>0.1</v>
      </c>
      <c r="Q198" s="39">
        <v>1</v>
      </c>
      <c r="R198" s="39">
        <v>5</v>
      </c>
      <c r="S198" s="39">
        <v>2</v>
      </c>
      <c r="T198" s="39">
        <v>9</v>
      </c>
      <c r="U198" s="39">
        <v>0.06</v>
      </c>
      <c r="V198" s="39">
        <v>0.01</v>
      </c>
      <c r="W198" s="62">
        <f t="shared" si="7"/>
        <v>0</v>
      </c>
      <c r="X198" s="39">
        <v>0</v>
      </c>
      <c r="Y198" s="39">
        <v>0</v>
      </c>
      <c r="Z198" s="39">
        <v>0</v>
      </c>
      <c r="AA198" s="39">
        <v>0</v>
      </c>
      <c r="AB198" s="39">
        <v>0</v>
      </c>
      <c r="AC198" s="39">
        <v>0</v>
      </c>
      <c r="AD198" s="6">
        <v>0</v>
      </c>
      <c r="AE198" s="6">
        <v>0</v>
      </c>
      <c r="AF198" s="39">
        <v>0</v>
      </c>
      <c r="AG198" s="39">
        <v>0</v>
      </c>
      <c r="AH198" s="39">
        <v>0</v>
      </c>
      <c r="AI198" s="39">
        <v>0</v>
      </c>
      <c r="AJ198" s="39">
        <v>0</v>
      </c>
      <c r="AK198" s="39">
        <v>0</v>
      </c>
      <c r="AL198" s="39">
        <v>0</v>
      </c>
      <c r="AM198" s="39">
        <v>0</v>
      </c>
      <c r="AN198" s="39">
        <v>0</v>
      </c>
      <c r="AO198" s="39">
        <v>0</v>
      </c>
      <c r="AP198" s="39">
        <v>0</v>
      </c>
      <c r="AQ198" s="39">
        <v>0</v>
      </c>
      <c r="FF198" s="47"/>
      <c r="FG198" s="44"/>
      <c r="FH198" s="44"/>
      <c r="FI198" s="44"/>
      <c r="FJ198" s="44"/>
      <c r="FK198" s="44"/>
      <c r="FL198" s="44"/>
      <c r="FM198" s="44"/>
      <c r="FN198" s="44"/>
      <c r="FO198" s="44"/>
      <c r="FP198" s="44"/>
      <c r="FQ198" s="44"/>
      <c r="FR198" s="44"/>
      <c r="FS198" s="44"/>
      <c r="FT198" s="44"/>
      <c r="FU198" s="44"/>
      <c r="FV198" s="44"/>
      <c r="FW198" s="44"/>
      <c r="FX198" s="44"/>
      <c r="FY198" s="44"/>
      <c r="FZ198" s="44"/>
      <c r="GA198" s="44"/>
      <c r="GB198" s="44"/>
      <c r="GC198" s="11"/>
    </row>
    <row r="199" spans="1:185" x14ac:dyDescent="0.25">
      <c r="A199" s="4">
        <v>1203</v>
      </c>
      <c r="B199" s="4" t="s">
        <v>429</v>
      </c>
      <c r="C199" s="1" t="s">
        <v>430</v>
      </c>
      <c r="D199" s="39">
        <v>1</v>
      </c>
      <c r="E199" s="5">
        <v>2</v>
      </c>
      <c r="F199" s="62">
        <f t="shared" si="6"/>
        <v>47.699999999999996</v>
      </c>
      <c r="G199" s="39">
        <v>203</v>
      </c>
      <c r="H199" s="39">
        <v>48</v>
      </c>
      <c r="I199" s="39">
        <v>87.9</v>
      </c>
      <c r="J199" s="39">
        <v>0.1</v>
      </c>
      <c r="K199" s="39">
        <v>0.1</v>
      </c>
      <c r="L199" s="39">
        <v>11.5</v>
      </c>
      <c r="M199" s="39">
        <v>0.2</v>
      </c>
      <c r="N199" s="39">
        <v>0.2</v>
      </c>
      <c r="O199" s="39">
        <v>9</v>
      </c>
      <c r="P199" s="39">
        <v>0.3</v>
      </c>
      <c r="Q199" s="39">
        <v>5</v>
      </c>
      <c r="R199" s="39">
        <v>6</v>
      </c>
      <c r="S199" s="39">
        <v>80</v>
      </c>
      <c r="T199" s="39">
        <v>10</v>
      </c>
      <c r="U199" s="39">
        <v>0.04</v>
      </c>
      <c r="V199" s="39">
        <v>0.01</v>
      </c>
      <c r="W199" s="62">
        <f t="shared" si="7"/>
        <v>0</v>
      </c>
      <c r="X199" s="39">
        <v>0</v>
      </c>
      <c r="Y199" s="39">
        <v>0</v>
      </c>
      <c r="Z199" s="39">
        <v>0</v>
      </c>
      <c r="AA199" s="39">
        <v>0</v>
      </c>
      <c r="AB199" s="39">
        <v>0.02</v>
      </c>
      <c r="AC199" s="39">
        <v>0.02</v>
      </c>
      <c r="AD199" s="39">
        <v>0.1</v>
      </c>
      <c r="AE199" s="39">
        <v>0.1</v>
      </c>
      <c r="AF199" s="39">
        <v>1</v>
      </c>
      <c r="AG199" s="39">
        <v>0.03</v>
      </c>
      <c r="AH199" s="39">
        <v>0</v>
      </c>
      <c r="AI199" s="39">
        <v>0</v>
      </c>
      <c r="AJ199" s="39">
        <v>0</v>
      </c>
      <c r="AK199" s="39">
        <v>1</v>
      </c>
      <c r="AL199" s="39">
        <v>0</v>
      </c>
      <c r="AM199" s="39">
        <v>0</v>
      </c>
      <c r="AN199" s="39">
        <v>0</v>
      </c>
      <c r="AO199" s="39">
        <v>0</v>
      </c>
      <c r="AP199" s="39">
        <v>0</v>
      </c>
      <c r="AQ199" s="39">
        <v>0</v>
      </c>
      <c r="FF199" s="47"/>
      <c r="FG199" s="44"/>
      <c r="FH199" s="44"/>
      <c r="FI199" s="44"/>
      <c r="FJ199" s="44"/>
      <c r="FK199" s="44"/>
      <c r="FL199" s="44"/>
      <c r="FM199" s="44"/>
      <c r="FN199" s="44"/>
      <c r="FO199" s="44"/>
      <c r="FP199" s="44"/>
      <c r="FQ199" s="44"/>
      <c r="FR199" s="44"/>
      <c r="FS199" s="44"/>
      <c r="FT199" s="44"/>
      <c r="FU199" s="44"/>
      <c r="FV199" s="44"/>
      <c r="FW199" s="44"/>
      <c r="FX199" s="44"/>
      <c r="FY199" s="44"/>
      <c r="FZ199" s="44"/>
      <c r="GA199" s="44"/>
      <c r="GB199" s="44"/>
      <c r="GC199" s="11"/>
    </row>
    <row r="200" spans="1:185" x14ac:dyDescent="0.25">
      <c r="A200" s="4">
        <v>1204</v>
      </c>
      <c r="B200" s="4" t="s">
        <v>431</v>
      </c>
      <c r="C200" s="1" t="s">
        <v>432</v>
      </c>
      <c r="D200" s="39">
        <v>1</v>
      </c>
      <c r="E200" s="5">
        <v>2</v>
      </c>
      <c r="F200" s="62">
        <f t="shared" si="6"/>
        <v>47.699999999999996</v>
      </c>
      <c r="G200" s="39">
        <v>203</v>
      </c>
      <c r="H200" s="39">
        <v>48</v>
      </c>
      <c r="I200" s="39">
        <v>87.9</v>
      </c>
      <c r="J200" s="39">
        <v>0.1</v>
      </c>
      <c r="K200" s="39">
        <v>0.1</v>
      </c>
      <c r="L200" s="39">
        <v>11.5</v>
      </c>
      <c r="M200" s="39">
        <v>0.2</v>
      </c>
      <c r="N200" s="39">
        <v>0.2</v>
      </c>
      <c r="O200" s="39">
        <v>9</v>
      </c>
      <c r="P200" s="39">
        <v>0.3</v>
      </c>
      <c r="Q200" s="39">
        <v>5</v>
      </c>
      <c r="R200" s="39">
        <v>6</v>
      </c>
      <c r="S200" s="39">
        <v>80</v>
      </c>
      <c r="T200" s="39">
        <v>10</v>
      </c>
      <c r="U200" s="39">
        <v>0.04</v>
      </c>
      <c r="V200" s="39">
        <v>0.01</v>
      </c>
      <c r="W200" s="62">
        <f t="shared" si="7"/>
        <v>0</v>
      </c>
      <c r="X200" s="39">
        <v>0</v>
      </c>
      <c r="Y200" s="39">
        <v>0</v>
      </c>
      <c r="Z200" s="39">
        <v>0</v>
      </c>
      <c r="AA200" s="39">
        <v>0</v>
      </c>
      <c r="AB200" s="39">
        <v>0.02</v>
      </c>
      <c r="AC200" s="39">
        <v>0.02</v>
      </c>
      <c r="AD200" s="39">
        <v>0.1</v>
      </c>
      <c r="AE200" s="39">
        <v>0.1</v>
      </c>
      <c r="AF200" s="39">
        <v>1</v>
      </c>
      <c r="AG200" s="39">
        <v>0.03</v>
      </c>
      <c r="AH200" s="39">
        <v>0</v>
      </c>
      <c r="AI200" s="39">
        <v>0</v>
      </c>
      <c r="AJ200" s="39">
        <v>0</v>
      </c>
      <c r="AK200" s="39">
        <v>1</v>
      </c>
      <c r="AL200" s="39">
        <v>0</v>
      </c>
      <c r="AM200" s="39">
        <v>0</v>
      </c>
      <c r="AN200" s="39">
        <v>0</v>
      </c>
      <c r="AO200" s="39">
        <v>0</v>
      </c>
      <c r="AP200" s="39">
        <v>0</v>
      </c>
      <c r="AQ200" s="39">
        <v>0</v>
      </c>
      <c r="FF200" s="47"/>
      <c r="FG200" s="44"/>
      <c r="FH200" s="44"/>
      <c r="FI200" s="44"/>
      <c r="FJ200" s="44"/>
      <c r="FK200" s="44"/>
      <c r="FL200" s="44"/>
      <c r="FM200" s="44"/>
      <c r="FN200" s="44"/>
      <c r="FO200" s="44"/>
      <c r="FP200" s="44"/>
      <c r="FQ200" s="44"/>
      <c r="FR200" s="44"/>
      <c r="FS200" s="44"/>
      <c r="FT200" s="44"/>
      <c r="FU200" s="44"/>
      <c r="FV200" s="44"/>
      <c r="FW200" s="44"/>
      <c r="FX200" s="44"/>
      <c r="FY200" s="44"/>
      <c r="FZ200" s="44"/>
      <c r="GA200" s="44"/>
      <c r="GB200" s="44"/>
      <c r="GC200" s="11"/>
    </row>
    <row r="201" spans="1:185" x14ac:dyDescent="0.25">
      <c r="A201" s="4">
        <v>1205</v>
      </c>
      <c r="B201" s="4" t="s">
        <v>433</v>
      </c>
      <c r="C201" s="1" t="s">
        <v>434</v>
      </c>
      <c r="D201" s="39">
        <v>1</v>
      </c>
      <c r="E201" s="5">
        <v>2</v>
      </c>
      <c r="F201" s="62">
        <f t="shared" si="6"/>
        <v>47.699999999999996</v>
      </c>
      <c r="G201" s="39">
        <v>203</v>
      </c>
      <c r="H201" s="39">
        <v>48</v>
      </c>
      <c r="I201" s="39">
        <v>87.9</v>
      </c>
      <c r="J201" s="39">
        <v>0.1</v>
      </c>
      <c r="K201" s="39">
        <v>0.1</v>
      </c>
      <c r="L201" s="39">
        <v>11.5</v>
      </c>
      <c r="M201" s="39">
        <v>0.2</v>
      </c>
      <c r="N201" s="39">
        <v>0.2</v>
      </c>
      <c r="O201" s="39">
        <v>9</v>
      </c>
      <c r="P201" s="39">
        <v>0.3</v>
      </c>
      <c r="Q201" s="39">
        <v>5</v>
      </c>
      <c r="R201" s="39">
        <v>6</v>
      </c>
      <c r="S201" s="39">
        <v>80</v>
      </c>
      <c r="T201" s="39">
        <v>10</v>
      </c>
      <c r="U201" s="39">
        <v>0.04</v>
      </c>
      <c r="V201" s="39">
        <v>0.01</v>
      </c>
      <c r="W201" s="62">
        <f t="shared" si="7"/>
        <v>0</v>
      </c>
      <c r="X201" s="39">
        <v>0</v>
      </c>
      <c r="Y201" s="39">
        <v>0</v>
      </c>
      <c r="Z201" s="39">
        <v>0</v>
      </c>
      <c r="AA201" s="39">
        <v>0</v>
      </c>
      <c r="AB201" s="39">
        <v>0.02</v>
      </c>
      <c r="AC201" s="39">
        <v>0.02</v>
      </c>
      <c r="AD201" s="39">
        <v>0.1</v>
      </c>
      <c r="AE201" s="39">
        <v>0.1</v>
      </c>
      <c r="AF201" s="39">
        <v>1</v>
      </c>
      <c r="AG201" s="39">
        <v>0.03</v>
      </c>
      <c r="AH201" s="39">
        <v>0</v>
      </c>
      <c r="AI201" s="39">
        <v>0</v>
      </c>
      <c r="AJ201" s="39">
        <v>0</v>
      </c>
      <c r="AK201" s="39">
        <v>1</v>
      </c>
      <c r="AL201" s="39">
        <v>0</v>
      </c>
      <c r="AM201" s="39">
        <v>0</v>
      </c>
      <c r="AN201" s="39">
        <v>0</v>
      </c>
      <c r="AO201" s="39">
        <v>0</v>
      </c>
      <c r="AP201" s="39">
        <v>0</v>
      </c>
      <c r="AQ201" s="39">
        <v>0</v>
      </c>
      <c r="FF201" s="47"/>
      <c r="FG201" s="44"/>
      <c r="FH201" s="44"/>
      <c r="FI201" s="44"/>
      <c r="FJ201" s="44"/>
      <c r="FK201" s="44"/>
      <c r="FL201" s="44"/>
      <c r="FM201" s="44"/>
      <c r="FN201" s="44"/>
      <c r="FO201" s="44"/>
      <c r="FP201" s="44"/>
      <c r="FQ201" s="44"/>
      <c r="FR201" s="44"/>
      <c r="FS201" s="44"/>
      <c r="FT201" s="44"/>
      <c r="FU201" s="44"/>
      <c r="FV201" s="44"/>
      <c r="FW201" s="44"/>
      <c r="FX201" s="44"/>
      <c r="FY201" s="44"/>
      <c r="FZ201" s="44"/>
      <c r="GA201" s="44"/>
      <c r="GB201" s="44"/>
      <c r="GC201" s="11"/>
    </row>
    <row r="202" spans="1:185" x14ac:dyDescent="0.25">
      <c r="A202" s="4">
        <v>1206</v>
      </c>
      <c r="B202" s="4" t="s">
        <v>435</v>
      </c>
      <c r="C202" s="1" t="s">
        <v>436</v>
      </c>
      <c r="D202" s="39">
        <v>1</v>
      </c>
      <c r="E202" s="5">
        <v>2</v>
      </c>
      <c r="F202" s="62">
        <f t="shared" si="6"/>
        <v>47.699999999999996</v>
      </c>
      <c r="G202" s="39">
        <v>203</v>
      </c>
      <c r="H202" s="39">
        <v>48</v>
      </c>
      <c r="I202" s="39">
        <v>87.9</v>
      </c>
      <c r="J202" s="39">
        <v>0.1</v>
      </c>
      <c r="K202" s="39">
        <v>0.1</v>
      </c>
      <c r="L202" s="39">
        <v>11.5</v>
      </c>
      <c r="M202" s="39">
        <v>0.2</v>
      </c>
      <c r="N202" s="39">
        <v>0.2</v>
      </c>
      <c r="O202" s="39">
        <v>9</v>
      </c>
      <c r="P202" s="39">
        <v>0.3</v>
      </c>
      <c r="Q202" s="39">
        <v>5</v>
      </c>
      <c r="R202" s="39">
        <v>6</v>
      </c>
      <c r="S202" s="39">
        <v>80</v>
      </c>
      <c r="T202" s="39">
        <v>10</v>
      </c>
      <c r="U202" s="39">
        <v>0.04</v>
      </c>
      <c r="V202" s="39">
        <v>0.01</v>
      </c>
      <c r="W202" s="62">
        <f t="shared" si="7"/>
        <v>0</v>
      </c>
      <c r="X202" s="39">
        <v>0</v>
      </c>
      <c r="Y202" s="39">
        <v>0</v>
      </c>
      <c r="Z202" s="39">
        <v>0</v>
      </c>
      <c r="AA202" s="39">
        <v>0</v>
      </c>
      <c r="AB202" s="39">
        <v>0.02</v>
      </c>
      <c r="AC202" s="39">
        <v>0.02</v>
      </c>
      <c r="AD202" s="39">
        <v>0.1</v>
      </c>
      <c r="AE202" s="39">
        <v>0.1</v>
      </c>
      <c r="AF202" s="39">
        <v>1</v>
      </c>
      <c r="AG202" s="39">
        <v>0.03</v>
      </c>
      <c r="AH202" s="39">
        <v>0</v>
      </c>
      <c r="AI202" s="39">
        <v>0</v>
      </c>
      <c r="AJ202" s="39">
        <v>0</v>
      </c>
      <c r="AK202" s="39">
        <v>1</v>
      </c>
      <c r="AL202" s="39">
        <v>0</v>
      </c>
      <c r="AM202" s="39">
        <v>0</v>
      </c>
      <c r="AN202" s="39">
        <v>0</v>
      </c>
      <c r="AO202" s="39">
        <v>0</v>
      </c>
      <c r="AP202" s="39">
        <v>0</v>
      </c>
      <c r="AQ202" s="39">
        <v>0</v>
      </c>
      <c r="FF202" s="47"/>
      <c r="FG202" s="44"/>
      <c r="FH202" s="44"/>
      <c r="FI202" s="44"/>
      <c r="FJ202" s="44"/>
      <c r="FK202" s="44"/>
      <c r="FL202" s="44"/>
      <c r="FM202" s="44"/>
      <c r="FN202" s="44"/>
      <c r="FO202" s="44"/>
      <c r="FP202" s="44"/>
      <c r="FQ202" s="44"/>
      <c r="FR202" s="44"/>
      <c r="FS202" s="44"/>
      <c r="FT202" s="44"/>
      <c r="FU202" s="44"/>
      <c r="FV202" s="44"/>
      <c r="FW202" s="44"/>
      <c r="FX202" s="44"/>
      <c r="FY202" s="44"/>
      <c r="FZ202" s="44"/>
      <c r="GA202" s="44"/>
      <c r="GB202" s="44"/>
      <c r="GC202" s="11"/>
    </row>
    <row r="203" spans="1:185" x14ac:dyDescent="0.25">
      <c r="A203" s="1">
        <v>1207</v>
      </c>
      <c r="B203" s="1" t="s">
        <v>437</v>
      </c>
      <c r="C203" s="1" t="s">
        <v>438</v>
      </c>
      <c r="D203" s="6">
        <v>1</v>
      </c>
      <c r="E203" s="5">
        <v>2</v>
      </c>
      <c r="F203" s="62">
        <f t="shared" si="6"/>
        <v>0</v>
      </c>
      <c r="G203" s="6">
        <v>0</v>
      </c>
      <c r="H203" s="6">
        <v>0</v>
      </c>
      <c r="I203" s="6">
        <v>100</v>
      </c>
      <c r="J203" s="6">
        <v>0</v>
      </c>
      <c r="K203" s="6">
        <v>0</v>
      </c>
      <c r="L203" s="6">
        <v>0</v>
      </c>
      <c r="M203" s="6">
        <v>0</v>
      </c>
      <c r="N203" s="6">
        <v>0</v>
      </c>
      <c r="O203" s="6">
        <v>1</v>
      </c>
      <c r="P203" s="6">
        <v>0</v>
      </c>
      <c r="Q203" s="6">
        <v>1</v>
      </c>
      <c r="R203" s="6">
        <v>0</v>
      </c>
      <c r="S203" s="6">
        <v>0</v>
      </c>
      <c r="T203" s="6">
        <v>2</v>
      </c>
      <c r="U203" s="6">
        <v>0</v>
      </c>
      <c r="V203" s="6">
        <v>0.01</v>
      </c>
      <c r="W203" s="62">
        <f t="shared" si="7"/>
        <v>0</v>
      </c>
      <c r="X203" s="6">
        <v>0</v>
      </c>
      <c r="Y203" s="6">
        <v>0</v>
      </c>
      <c r="Z203" s="6">
        <v>0</v>
      </c>
      <c r="AA203" s="6">
        <v>0</v>
      </c>
      <c r="AB203" s="6">
        <v>0</v>
      </c>
      <c r="AC203" s="6">
        <v>0</v>
      </c>
      <c r="AD203" s="6">
        <v>0</v>
      </c>
      <c r="AE203" s="38">
        <v>0</v>
      </c>
      <c r="AF203" s="38">
        <v>0</v>
      </c>
      <c r="AG203" s="38">
        <v>0</v>
      </c>
      <c r="AH203" s="38">
        <v>0</v>
      </c>
      <c r="AI203" s="38">
        <v>0</v>
      </c>
      <c r="AJ203" s="38">
        <v>0</v>
      </c>
      <c r="AK203" s="38">
        <v>0</v>
      </c>
      <c r="AL203" s="38">
        <v>0</v>
      </c>
      <c r="AM203" s="38">
        <v>0</v>
      </c>
      <c r="AN203" s="38">
        <v>0</v>
      </c>
      <c r="AO203" s="38">
        <v>0</v>
      </c>
      <c r="AP203" s="38">
        <v>0</v>
      </c>
      <c r="AQ203" s="38">
        <v>0</v>
      </c>
      <c r="FF203" s="47"/>
      <c r="FG203" s="44"/>
      <c r="FH203" s="44"/>
      <c r="FI203" s="44"/>
      <c r="FJ203" s="44"/>
      <c r="FK203" s="44"/>
      <c r="FL203" s="44"/>
      <c r="FM203" s="44"/>
      <c r="FN203" s="44"/>
      <c r="FO203" s="44"/>
      <c r="FP203" s="44"/>
      <c r="FQ203" s="44"/>
      <c r="FR203" s="44"/>
      <c r="FS203" s="44"/>
      <c r="FT203" s="44"/>
      <c r="FU203" s="44"/>
      <c r="FV203" s="44"/>
      <c r="FW203" s="44"/>
      <c r="FX203" s="44"/>
      <c r="FY203" s="44"/>
      <c r="FZ203" s="44"/>
      <c r="GA203" s="44"/>
      <c r="GB203" s="44"/>
      <c r="GC203" s="11"/>
    </row>
    <row r="204" spans="1:185" x14ac:dyDescent="0.25">
      <c r="A204" s="4">
        <v>1301</v>
      </c>
      <c r="B204" s="4" t="s">
        <v>439</v>
      </c>
      <c r="C204" s="1" t="s">
        <v>440</v>
      </c>
      <c r="D204" s="39">
        <v>1</v>
      </c>
      <c r="E204" s="5">
        <v>2</v>
      </c>
      <c r="F204" s="62">
        <f t="shared" si="6"/>
        <v>190.60000000000002</v>
      </c>
      <c r="G204" s="39">
        <v>799</v>
      </c>
      <c r="H204" s="39">
        <v>190</v>
      </c>
      <c r="I204" s="39">
        <v>4.3</v>
      </c>
      <c r="J204" s="39">
        <v>15.5</v>
      </c>
      <c r="K204" s="39">
        <v>7.4</v>
      </c>
      <c r="L204" s="39">
        <v>15.5</v>
      </c>
      <c r="M204" s="39">
        <v>0</v>
      </c>
      <c r="N204" s="39">
        <v>57.4</v>
      </c>
      <c r="O204" s="39">
        <v>57</v>
      </c>
      <c r="P204" s="39">
        <v>2</v>
      </c>
      <c r="Q204" s="39">
        <v>36</v>
      </c>
      <c r="R204" s="39">
        <v>222</v>
      </c>
      <c r="S204" s="39">
        <v>381</v>
      </c>
      <c r="T204" s="39">
        <v>19000</v>
      </c>
      <c r="U204" s="39">
        <v>0.47</v>
      </c>
      <c r="V204" s="39">
        <v>0.35</v>
      </c>
      <c r="W204" s="62">
        <f t="shared" si="7"/>
        <v>2</v>
      </c>
      <c r="X204" s="39">
        <v>2</v>
      </c>
      <c r="Y204" s="39">
        <v>1</v>
      </c>
      <c r="Z204" s="39">
        <v>0</v>
      </c>
      <c r="AA204" s="39">
        <v>12</v>
      </c>
      <c r="AB204" s="39">
        <v>0.17</v>
      </c>
      <c r="AC204" s="39">
        <v>0.19</v>
      </c>
      <c r="AD204" s="39">
        <v>4.7</v>
      </c>
      <c r="AE204" s="39">
        <v>3.2</v>
      </c>
      <c r="AF204" s="39">
        <v>92</v>
      </c>
      <c r="AG204" s="39">
        <v>0.26</v>
      </c>
      <c r="AH204" s="39">
        <v>23</v>
      </c>
      <c r="AI204" s="39">
        <v>23</v>
      </c>
      <c r="AJ204" s="39">
        <v>0.5</v>
      </c>
      <c r="AK204" s="39">
        <v>0</v>
      </c>
      <c r="AL204" s="39">
        <v>2</v>
      </c>
      <c r="AM204" s="39">
        <v>3.46</v>
      </c>
      <c r="AN204" s="39">
        <v>2.82</v>
      </c>
      <c r="AO204" s="39">
        <v>0.68</v>
      </c>
      <c r="AP204" s="39">
        <v>0.59</v>
      </c>
      <c r="AQ204" s="39">
        <v>0.06</v>
      </c>
      <c r="FF204" s="47"/>
      <c r="FG204" s="44"/>
      <c r="FH204" s="44"/>
      <c r="FI204" s="44"/>
      <c r="FJ204" s="44"/>
      <c r="FK204" s="44"/>
      <c r="FL204" s="44"/>
      <c r="FM204" s="44"/>
      <c r="FN204" s="44"/>
      <c r="FO204" s="44"/>
      <c r="FP204" s="44"/>
      <c r="FQ204" s="44"/>
      <c r="FR204" s="44"/>
      <c r="FS204" s="44"/>
      <c r="FT204" s="44"/>
      <c r="FU204" s="44"/>
      <c r="FV204" s="44"/>
      <c r="FW204" s="44"/>
      <c r="FX204" s="44"/>
      <c r="FY204" s="44"/>
      <c r="FZ204" s="44"/>
      <c r="GA204" s="44"/>
      <c r="GB204" s="44"/>
      <c r="GC204" s="11"/>
    </row>
    <row r="205" spans="1:185" x14ac:dyDescent="0.25">
      <c r="A205" s="4">
        <v>1302</v>
      </c>
      <c r="B205" s="4" t="s">
        <v>441</v>
      </c>
      <c r="C205" s="1" t="s">
        <v>442</v>
      </c>
      <c r="D205" s="39">
        <v>1</v>
      </c>
      <c r="E205" s="5">
        <v>2</v>
      </c>
      <c r="F205" s="62">
        <f t="shared" si="6"/>
        <v>190.60000000000002</v>
      </c>
      <c r="G205" s="39">
        <v>799</v>
      </c>
      <c r="H205" s="39">
        <v>190</v>
      </c>
      <c r="I205" s="39">
        <v>4.3</v>
      </c>
      <c r="J205" s="39">
        <v>15.5</v>
      </c>
      <c r="K205" s="39">
        <v>7.4</v>
      </c>
      <c r="L205" s="39">
        <v>15.5</v>
      </c>
      <c r="M205" s="39">
        <v>0</v>
      </c>
      <c r="N205" s="39">
        <v>57.4</v>
      </c>
      <c r="O205" s="39">
        <v>57</v>
      </c>
      <c r="P205" s="39">
        <v>2</v>
      </c>
      <c r="Q205" s="39">
        <v>36</v>
      </c>
      <c r="R205" s="39">
        <v>222</v>
      </c>
      <c r="S205" s="39">
        <v>381</v>
      </c>
      <c r="T205" s="39">
        <v>19000</v>
      </c>
      <c r="U205" s="39">
        <v>0.47</v>
      </c>
      <c r="V205" s="39">
        <v>0.35</v>
      </c>
      <c r="W205" s="62">
        <f t="shared" si="7"/>
        <v>2</v>
      </c>
      <c r="X205" s="39">
        <v>2</v>
      </c>
      <c r="Y205" s="39">
        <v>1</v>
      </c>
      <c r="Z205" s="39">
        <v>0</v>
      </c>
      <c r="AA205" s="39">
        <v>12</v>
      </c>
      <c r="AB205" s="39">
        <v>0.17</v>
      </c>
      <c r="AC205" s="39">
        <v>0.19</v>
      </c>
      <c r="AD205" s="39">
        <v>4.7</v>
      </c>
      <c r="AE205" s="39">
        <v>3.2</v>
      </c>
      <c r="AF205" s="39">
        <v>92</v>
      </c>
      <c r="AG205" s="39">
        <v>0.26</v>
      </c>
      <c r="AH205" s="39">
        <v>23</v>
      </c>
      <c r="AI205" s="39">
        <v>23</v>
      </c>
      <c r="AJ205" s="39">
        <v>0.5</v>
      </c>
      <c r="AK205" s="39">
        <v>0</v>
      </c>
      <c r="AL205" s="39">
        <v>2</v>
      </c>
      <c r="AM205" s="39">
        <v>3.46</v>
      </c>
      <c r="AN205" s="39">
        <v>2.82</v>
      </c>
      <c r="AO205" s="39">
        <v>0.68</v>
      </c>
      <c r="AP205" s="39">
        <v>0.59</v>
      </c>
      <c r="AQ205" s="39">
        <v>0.06</v>
      </c>
      <c r="FF205" s="47"/>
      <c r="FG205" s="44"/>
      <c r="FH205" s="44"/>
      <c r="FI205" s="44"/>
      <c r="FJ205" s="44"/>
      <c r="FK205" s="44"/>
      <c r="FL205" s="44"/>
      <c r="FM205" s="44"/>
      <c r="FN205" s="44"/>
      <c r="FO205" s="44"/>
      <c r="FP205" s="44"/>
      <c r="FQ205" s="44"/>
      <c r="FR205" s="44"/>
      <c r="FS205" s="44"/>
      <c r="FT205" s="44"/>
      <c r="FU205" s="44"/>
      <c r="FV205" s="44"/>
      <c r="FW205" s="44"/>
      <c r="FX205" s="44"/>
      <c r="FY205" s="44"/>
      <c r="FZ205" s="44"/>
      <c r="GA205" s="44"/>
      <c r="GB205" s="44"/>
      <c r="GC205" s="11"/>
    </row>
    <row r="206" spans="1:185" x14ac:dyDescent="0.25">
      <c r="A206" s="4">
        <v>1303</v>
      </c>
      <c r="B206" s="4" t="s">
        <v>443</v>
      </c>
      <c r="C206" s="1" t="s">
        <v>444</v>
      </c>
      <c r="D206" s="39">
        <v>1</v>
      </c>
      <c r="E206" s="5">
        <v>2</v>
      </c>
      <c r="F206" s="62">
        <f t="shared" si="6"/>
        <v>531.90000000000009</v>
      </c>
      <c r="G206" s="39">
        <v>2220</v>
      </c>
      <c r="H206" s="39">
        <v>532</v>
      </c>
      <c r="I206" s="39">
        <v>1</v>
      </c>
      <c r="J206" s="39">
        <v>4.4000000000000004</v>
      </c>
      <c r="K206" s="39">
        <v>31.1</v>
      </c>
      <c r="L206" s="39">
        <v>55.1</v>
      </c>
      <c r="M206" s="39">
        <v>7</v>
      </c>
      <c r="N206" s="39">
        <v>1.4</v>
      </c>
      <c r="O206" s="39">
        <v>45</v>
      </c>
      <c r="P206" s="39">
        <v>4.3</v>
      </c>
      <c r="Q206" s="39">
        <v>114</v>
      </c>
      <c r="R206" s="39">
        <v>172</v>
      </c>
      <c r="S206" s="39">
        <v>400</v>
      </c>
      <c r="T206" s="39">
        <v>24</v>
      </c>
      <c r="U206" s="39">
        <v>1.38</v>
      </c>
      <c r="V206" s="39">
        <v>0.81</v>
      </c>
      <c r="W206" s="62">
        <f t="shared" si="7"/>
        <v>22.833333333333332</v>
      </c>
      <c r="X206" s="39">
        <v>23</v>
      </c>
      <c r="Y206" s="39">
        <v>21</v>
      </c>
      <c r="Z206" s="39">
        <v>19</v>
      </c>
      <c r="AA206" s="39">
        <v>23</v>
      </c>
      <c r="AB206" s="39">
        <v>0.05</v>
      </c>
      <c r="AC206" s="39">
        <v>0.08</v>
      </c>
      <c r="AD206" s="39">
        <v>1.6</v>
      </c>
      <c r="AE206" s="39">
        <v>0.7</v>
      </c>
      <c r="AF206" s="39">
        <v>52</v>
      </c>
      <c r="AG206" s="39">
        <v>0.04</v>
      </c>
      <c r="AH206" s="39">
        <v>12</v>
      </c>
      <c r="AI206" s="39">
        <v>12</v>
      </c>
      <c r="AJ206" s="39">
        <v>0.08</v>
      </c>
      <c r="AK206" s="39">
        <v>0</v>
      </c>
      <c r="AL206" s="39">
        <v>0</v>
      </c>
      <c r="AM206" s="39">
        <v>18.600000000000001</v>
      </c>
      <c r="AN206" s="39">
        <v>9.9499999999999993</v>
      </c>
      <c r="AO206" s="39">
        <v>1.1399999999999999</v>
      </c>
      <c r="AP206" s="39">
        <v>1.04</v>
      </c>
      <c r="AQ206" s="39">
        <v>0.09</v>
      </c>
      <c r="FF206" s="47"/>
      <c r="FG206" s="44"/>
      <c r="FH206" s="44"/>
      <c r="FI206" s="44"/>
      <c r="FJ206" s="44"/>
      <c r="FK206" s="44"/>
      <c r="FL206" s="44"/>
      <c r="FM206" s="44"/>
      <c r="FN206" s="44"/>
      <c r="FO206" s="44"/>
      <c r="FP206" s="44"/>
      <c r="FQ206" s="44"/>
      <c r="FR206" s="44"/>
      <c r="FS206" s="44"/>
      <c r="FT206" s="44"/>
      <c r="FU206" s="44"/>
      <c r="FV206" s="44"/>
      <c r="FW206" s="44"/>
      <c r="FX206" s="44"/>
      <c r="FY206" s="44"/>
      <c r="FZ206" s="44"/>
      <c r="GA206" s="44"/>
      <c r="GB206" s="44"/>
      <c r="GC206" s="11"/>
    </row>
    <row r="207" spans="1:185" x14ac:dyDescent="0.25">
      <c r="A207" s="4">
        <v>1304</v>
      </c>
      <c r="B207" s="4" t="s">
        <v>445</v>
      </c>
      <c r="C207" s="1" t="s">
        <v>445</v>
      </c>
      <c r="D207" s="5">
        <v>1</v>
      </c>
      <c r="E207" s="5">
        <v>2</v>
      </c>
      <c r="F207" s="62">
        <f t="shared" si="6"/>
        <v>390.59999999999997</v>
      </c>
      <c r="G207" s="5">
        <v>1625</v>
      </c>
      <c r="H207" s="5">
        <v>390</v>
      </c>
      <c r="I207" s="5">
        <v>1.5</v>
      </c>
      <c r="J207" s="5">
        <v>5.88</v>
      </c>
      <c r="K207" s="5">
        <v>4</v>
      </c>
      <c r="L207" s="5">
        <v>81.02</v>
      </c>
      <c r="M207" s="5">
        <v>3.5</v>
      </c>
      <c r="N207" s="5">
        <v>1.4</v>
      </c>
      <c r="O207" s="5">
        <v>141</v>
      </c>
      <c r="P207" s="5">
        <v>1.19</v>
      </c>
      <c r="Q207" s="5">
        <v>83</v>
      </c>
      <c r="R207" s="5">
        <v>315</v>
      </c>
      <c r="S207" s="5">
        <v>712</v>
      </c>
      <c r="T207" s="5">
        <v>504</v>
      </c>
      <c r="U207" s="5">
        <v>1.46</v>
      </c>
      <c r="V207" s="5">
        <v>0.81</v>
      </c>
      <c r="W207" s="62">
        <f t="shared" si="7"/>
        <v>22.833333333333332</v>
      </c>
      <c r="X207" s="5">
        <v>1</v>
      </c>
      <c r="Y207" s="5">
        <v>23</v>
      </c>
      <c r="Z207" s="5">
        <v>19</v>
      </c>
      <c r="AA207" s="5">
        <v>23</v>
      </c>
      <c r="AB207" s="5">
        <v>0.1</v>
      </c>
      <c r="AC207" s="5">
        <v>0.56000000000000005</v>
      </c>
      <c r="AD207" s="6">
        <v>3.08</v>
      </c>
      <c r="AE207" s="36">
        <v>0.7</v>
      </c>
      <c r="AF207" s="38">
        <v>52</v>
      </c>
      <c r="AG207" s="38">
        <v>0.11</v>
      </c>
      <c r="AH207" s="38">
        <v>15</v>
      </c>
      <c r="AI207" s="38">
        <v>12</v>
      </c>
      <c r="AJ207" s="38">
        <v>1.32</v>
      </c>
      <c r="AK207" s="38">
        <v>1.8</v>
      </c>
      <c r="AL207" s="38">
        <v>6</v>
      </c>
      <c r="AM207" s="38">
        <v>2.5</v>
      </c>
      <c r="AN207" s="38">
        <v>1.32</v>
      </c>
      <c r="AO207" s="38">
        <v>0.12</v>
      </c>
      <c r="AP207" s="38">
        <v>0.28999999999999998</v>
      </c>
      <c r="AQ207" s="38">
        <v>0</v>
      </c>
      <c r="FF207" s="47"/>
      <c r="FG207" s="44"/>
      <c r="FH207" s="44"/>
      <c r="FI207" s="44"/>
      <c r="FJ207" s="44"/>
      <c r="FK207" s="44"/>
      <c r="FL207" s="44"/>
      <c r="FM207" s="44"/>
      <c r="FN207" s="44"/>
      <c r="FO207" s="44"/>
      <c r="FP207" s="44"/>
      <c r="FQ207" s="44"/>
      <c r="FR207" s="44"/>
      <c r="FS207" s="44"/>
      <c r="FT207" s="44"/>
      <c r="FU207" s="44"/>
      <c r="FV207" s="44"/>
      <c r="FW207" s="44"/>
      <c r="FX207" s="44"/>
      <c r="FY207" s="44"/>
      <c r="FZ207" s="44"/>
      <c r="GA207" s="44"/>
      <c r="GB207" s="44"/>
      <c r="GC207" s="11"/>
    </row>
    <row r="208" spans="1:185" x14ac:dyDescent="0.25">
      <c r="A208" s="40">
        <v>1305</v>
      </c>
      <c r="B208" s="40" t="s">
        <v>446</v>
      </c>
      <c r="C208" s="41" t="s">
        <v>447</v>
      </c>
      <c r="D208" s="5">
        <v>1</v>
      </c>
      <c r="E208" s="5">
        <v>2</v>
      </c>
      <c r="F208" s="62">
        <f t="shared" si="6"/>
        <v>708.80000000000007</v>
      </c>
      <c r="G208" s="5">
        <v>2918</v>
      </c>
      <c r="H208" s="5">
        <v>700</v>
      </c>
      <c r="I208" s="5">
        <v>16.32</v>
      </c>
      <c r="J208" s="5">
        <v>1.3</v>
      </c>
      <c r="K208" s="5">
        <v>75.599999999999994</v>
      </c>
      <c r="L208" s="5">
        <v>5.8</v>
      </c>
      <c r="M208" s="5">
        <v>0</v>
      </c>
      <c r="N208" s="5">
        <v>1.98</v>
      </c>
      <c r="O208" s="5">
        <v>12</v>
      </c>
      <c r="P208" s="5">
        <v>0.4</v>
      </c>
      <c r="Q208" s="5">
        <v>4</v>
      </c>
      <c r="R208" s="5">
        <v>48</v>
      </c>
      <c r="S208" s="5">
        <v>18</v>
      </c>
      <c r="T208" s="5">
        <v>580</v>
      </c>
      <c r="U208" s="5">
        <v>0.1</v>
      </c>
      <c r="V208" s="5">
        <v>1.9E-2</v>
      </c>
      <c r="W208" s="62">
        <f t="shared" si="7"/>
        <v>16</v>
      </c>
      <c r="X208" s="5">
        <v>36.17</v>
      </c>
      <c r="Y208" s="5">
        <v>16</v>
      </c>
      <c r="Z208" s="5">
        <v>15</v>
      </c>
      <c r="AA208" s="5">
        <v>6</v>
      </c>
      <c r="AB208" s="5">
        <v>0.02</v>
      </c>
      <c r="AC208" s="5">
        <v>0.05</v>
      </c>
      <c r="AD208" s="6">
        <v>1</v>
      </c>
      <c r="AE208" s="36">
        <v>0</v>
      </c>
      <c r="AF208" s="38">
        <v>1.7000000000000001E-2</v>
      </c>
      <c r="AG208" s="38">
        <v>0.1</v>
      </c>
      <c r="AH208" s="38">
        <v>10</v>
      </c>
      <c r="AI208" s="38">
        <v>5</v>
      </c>
      <c r="AJ208" s="38">
        <v>0.48</v>
      </c>
      <c r="AK208" s="38">
        <v>0</v>
      </c>
      <c r="AL208" s="38">
        <v>100</v>
      </c>
      <c r="AM208" s="38">
        <v>11.42</v>
      </c>
      <c r="AN208" s="38">
        <v>18.190000000000001</v>
      </c>
      <c r="AO208" s="38">
        <v>43.9</v>
      </c>
      <c r="AP208" s="38">
        <v>36.68</v>
      </c>
      <c r="AQ208" s="38">
        <v>0.56000000000000005</v>
      </c>
      <c r="FF208" s="47"/>
      <c r="FG208" s="44"/>
      <c r="FH208" s="44"/>
      <c r="FI208" s="44"/>
      <c r="FJ208" s="44"/>
      <c r="FK208" s="44"/>
      <c r="FL208" s="44"/>
      <c r="FM208" s="44"/>
      <c r="FN208" s="44"/>
      <c r="FO208" s="44"/>
      <c r="FP208" s="44"/>
      <c r="FQ208" s="44"/>
      <c r="FR208" s="44"/>
      <c r="FS208" s="44"/>
      <c r="FT208" s="44"/>
      <c r="FU208" s="44"/>
      <c r="FV208" s="44"/>
      <c r="FW208" s="44"/>
      <c r="FX208" s="44"/>
      <c r="FY208" s="44"/>
      <c r="FZ208" s="44"/>
      <c r="GA208" s="44"/>
      <c r="GB208" s="44"/>
      <c r="GC208" s="11"/>
    </row>
    <row r="209" spans="1:185" x14ac:dyDescent="0.25">
      <c r="A209" s="1">
        <v>1306</v>
      </c>
      <c r="B209" s="1" t="s">
        <v>448</v>
      </c>
      <c r="C209" s="1" t="s">
        <v>449</v>
      </c>
      <c r="D209" s="7">
        <v>1</v>
      </c>
      <c r="E209" s="5">
        <v>2</v>
      </c>
      <c r="F209" s="62">
        <f t="shared" si="6"/>
        <v>400</v>
      </c>
      <c r="G209" s="7">
        <f>(H209*4.184)</f>
        <v>1794.9360000000001</v>
      </c>
      <c r="H209" s="7">
        <v>429</v>
      </c>
      <c r="I209" s="6">
        <v>83.7</v>
      </c>
      <c r="J209" s="7">
        <v>0</v>
      </c>
      <c r="K209" s="7">
        <v>0</v>
      </c>
      <c r="L209" s="7">
        <v>100</v>
      </c>
      <c r="M209" s="7">
        <v>0</v>
      </c>
      <c r="N209" s="7">
        <v>0.2</v>
      </c>
      <c r="O209" s="7">
        <v>0</v>
      </c>
      <c r="P209" s="7">
        <v>0</v>
      </c>
      <c r="Q209" s="7">
        <v>5</v>
      </c>
      <c r="R209" s="7">
        <v>6</v>
      </c>
      <c r="S209" s="7">
        <v>80</v>
      </c>
      <c r="T209" s="7">
        <v>0</v>
      </c>
      <c r="U209" s="7">
        <v>0.04</v>
      </c>
      <c r="V209" s="7">
        <v>0.01</v>
      </c>
      <c r="W209" s="62">
        <f t="shared" si="7"/>
        <v>0</v>
      </c>
      <c r="X209" s="7">
        <v>0</v>
      </c>
      <c r="Y209" s="7">
        <v>0</v>
      </c>
      <c r="Z209" s="7">
        <v>0</v>
      </c>
      <c r="AA209" s="7">
        <v>0</v>
      </c>
      <c r="AB209" s="7">
        <v>0.02</v>
      </c>
      <c r="AC209" s="7">
        <v>0.02</v>
      </c>
      <c r="AD209" s="7">
        <v>0.1</v>
      </c>
      <c r="AE209" s="38">
        <v>0.1</v>
      </c>
      <c r="AF209" s="38">
        <v>0.1</v>
      </c>
      <c r="AG209" s="38">
        <v>0.03</v>
      </c>
      <c r="AH209" s="38">
        <v>0</v>
      </c>
      <c r="AI209" s="38">
        <v>0</v>
      </c>
      <c r="AJ209" s="38">
        <v>0</v>
      </c>
      <c r="AK209" s="38">
        <v>0</v>
      </c>
      <c r="AL209" s="38">
        <v>0</v>
      </c>
      <c r="AM209" s="38">
        <v>0</v>
      </c>
      <c r="AN209" s="38">
        <v>0</v>
      </c>
      <c r="AO209" s="38">
        <v>0</v>
      </c>
      <c r="AP209" s="38">
        <v>0</v>
      </c>
      <c r="AQ209" s="38">
        <v>0</v>
      </c>
      <c r="FF209" s="47"/>
      <c r="FG209" s="44"/>
      <c r="FH209" s="44"/>
      <c r="FI209" s="44"/>
      <c r="FJ209" s="44"/>
      <c r="FK209" s="44"/>
      <c r="FL209" s="44"/>
      <c r="FM209" s="44"/>
      <c r="FN209" s="44"/>
      <c r="FO209" s="44"/>
      <c r="FP209" s="44"/>
      <c r="FQ209" s="44"/>
      <c r="FR209" s="44"/>
      <c r="FS209" s="44"/>
      <c r="FT209" s="44"/>
      <c r="FU209" s="44"/>
      <c r="FV209" s="44"/>
      <c r="FW209" s="44"/>
      <c r="FX209" s="44"/>
      <c r="FY209" s="44"/>
      <c r="FZ209" s="44"/>
      <c r="GA209" s="44"/>
      <c r="GB209" s="44"/>
      <c r="GC209" s="11"/>
    </row>
    <row r="210" spans="1:185" x14ac:dyDescent="0.25">
      <c r="A210" s="1">
        <v>1307</v>
      </c>
      <c r="B210" s="1" t="s">
        <v>450</v>
      </c>
      <c r="C210" s="1" t="s">
        <v>451</v>
      </c>
      <c r="D210" s="7">
        <v>1</v>
      </c>
      <c r="E210" s="5">
        <v>2</v>
      </c>
      <c r="F210" s="62">
        <f t="shared" si="6"/>
        <v>0</v>
      </c>
      <c r="G210" s="7">
        <v>0</v>
      </c>
      <c r="H210" s="7">
        <v>0</v>
      </c>
      <c r="I210" s="6">
        <v>0.5</v>
      </c>
      <c r="J210" s="7">
        <v>0</v>
      </c>
      <c r="K210" s="7">
        <v>0</v>
      </c>
      <c r="L210" s="7">
        <v>0</v>
      </c>
      <c r="M210" s="7">
        <v>0</v>
      </c>
      <c r="N210" s="7">
        <v>99.8</v>
      </c>
      <c r="O210" s="7">
        <v>216</v>
      </c>
      <c r="P210" s="7">
        <v>1.3</v>
      </c>
      <c r="Q210" s="7">
        <v>39</v>
      </c>
      <c r="R210" s="7">
        <v>5</v>
      </c>
      <c r="S210" s="7">
        <v>5</v>
      </c>
      <c r="T210" s="7">
        <v>38800</v>
      </c>
      <c r="U210" s="7">
        <v>0.1</v>
      </c>
      <c r="V210" s="7">
        <v>0.08</v>
      </c>
      <c r="W210" s="62">
        <f t="shared" si="7"/>
        <v>0</v>
      </c>
      <c r="X210" s="7">
        <v>0</v>
      </c>
      <c r="Y210" s="7">
        <v>0</v>
      </c>
      <c r="Z210" s="7">
        <v>0</v>
      </c>
      <c r="AA210" s="7">
        <v>0</v>
      </c>
      <c r="AB210" s="7">
        <v>0</v>
      </c>
      <c r="AC210" s="7">
        <v>0</v>
      </c>
      <c r="AD210" s="7">
        <v>0</v>
      </c>
      <c r="AE210" s="38">
        <v>0</v>
      </c>
      <c r="AF210" s="38">
        <v>0</v>
      </c>
      <c r="AG210" s="38">
        <v>0</v>
      </c>
      <c r="AH210" s="38">
        <v>0</v>
      </c>
      <c r="AI210" s="38">
        <v>0</v>
      </c>
      <c r="AJ210" s="38">
        <v>0</v>
      </c>
      <c r="AK210" s="38">
        <v>0</v>
      </c>
      <c r="AL210" s="38">
        <v>0</v>
      </c>
      <c r="AM210" s="38">
        <v>0</v>
      </c>
      <c r="AN210" s="38">
        <v>0</v>
      </c>
      <c r="AO210" s="38">
        <v>0</v>
      </c>
      <c r="AP210" s="38">
        <v>0</v>
      </c>
      <c r="AQ210" s="38">
        <v>0</v>
      </c>
      <c r="FF210" s="47"/>
      <c r="FG210" s="44"/>
      <c r="FH210" s="44"/>
      <c r="FI210" s="44"/>
      <c r="FJ210" s="44"/>
      <c r="FK210" s="44"/>
      <c r="FL210" s="44"/>
      <c r="FM210" s="44"/>
      <c r="FN210" s="44"/>
      <c r="FO210" s="44"/>
      <c r="FP210" s="44"/>
      <c r="FQ210" s="44"/>
      <c r="FR210" s="44"/>
      <c r="FS210" s="44"/>
      <c r="FT210" s="44"/>
      <c r="FU210" s="44"/>
      <c r="FV210" s="44"/>
      <c r="FW210" s="44"/>
      <c r="FX210" s="44"/>
      <c r="FY210" s="44"/>
      <c r="FZ210" s="44"/>
      <c r="GA210" s="44"/>
      <c r="GB210" s="44"/>
      <c r="GC210" s="11"/>
    </row>
    <row r="211" spans="1:185" x14ac:dyDescent="0.25">
      <c r="A211" s="1">
        <v>1308</v>
      </c>
      <c r="B211" s="1" t="s">
        <v>452</v>
      </c>
      <c r="C211" s="1" t="s">
        <v>453</v>
      </c>
      <c r="D211" s="7">
        <v>1</v>
      </c>
      <c r="E211" s="5">
        <v>2</v>
      </c>
      <c r="F211" s="62">
        <f t="shared" si="6"/>
        <v>400</v>
      </c>
      <c r="G211" s="7">
        <v>1700</v>
      </c>
      <c r="H211" s="7">
        <v>400</v>
      </c>
      <c r="I211" s="6">
        <v>0</v>
      </c>
      <c r="J211" s="7">
        <v>0</v>
      </c>
      <c r="K211" s="7">
        <v>0</v>
      </c>
      <c r="L211" s="7">
        <v>100</v>
      </c>
      <c r="M211" s="7">
        <v>0</v>
      </c>
      <c r="N211" s="7">
        <v>0</v>
      </c>
      <c r="O211" s="7">
        <v>1</v>
      </c>
      <c r="P211" s="7">
        <v>0.1</v>
      </c>
      <c r="Q211" s="7">
        <v>0</v>
      </c>
      <c r="R211" s="7">
        <v>0</v>
      </c>
      <c r="S211" s="7">
        <v>2</v>
      </c>
      <c r="T211" s="7">
        <v>1</v>
      </c>
      <c r="U211" s="7">
        <v>0.03</v>
      </c>
      <c r="V211" s="7">
        <v>0.04</v>
      </c>
      <c r="W211" s="62">
        <f t="shared" si="7"/>
        <v>0</v>
      </c>
      <c r="X211" s="7">
        <v>0</v>
      </c>
      <c r="Y211" s="7">
        <v>0</v>
      </c>
      <c r="Z211" s="7">
        <v>0</v>
      </c>
      <c r="AA211" s="7">
        <v>0</v>
      </c>
      <c r="AB211" s="7">
        <v>0</v>
      </c>
      <c r="AC211" s="7">
        <v>0.02</v>
      </c>
      <c r="AD211" s="7">
        <v>0</v>
      </c>
      <c r="AE211" s="38">
        <v>0</v>
      </c>
      <c r="AF211" s="38">
        <v>0</v>
      </c>
      <c r="AG211" s="38">
        <v>0</v>
      </c>
      <c r="AH211" s="38">
        <v>0</v>
      </c>
      <c r="AI211" s="38">
        <v>0</v>
      </c>
      <c r="AJ211" s="38">
        <v>0</v>
      </c>
      <c r="AK211" s="38">
        <v>0</v>
      </c>
      <c r="AL211" s="38">
        <v>0</v>
      </c>
      <c r="AM211" s="38">
        <v>0</v>
      </c>
      <c r="AN211" s="38">
        <v>0</v>
      </c>
      <c r="AO211" s="38">
        <v>0</v>
      </c>
      <c r="AP211" s="38">
        <v>0</v>
      </c>
      <c r="AQ211" s="38">
        <v>0</v>
      </c>
      <c r="FF211" s="47"/>
      <c r="FG211" s="44"/>
      <c r="FH211" s="44"/>
      <c r="FI211" s="44"/>
      <c r="FJ211" s="44"/>
      <c r="FK211" s="44"/>
      <c r="FL211" s="44"/>
      <c r="FM211" s="44"/>
      <c r="FN211" s="44"/>
      <c r="FO211" s="44"/>
      <c r="FP211" s="44"/>
      <c r="FQ211" s="44"/>
      <c r="FR211" s="44"/>
      <c r="FS211" s="44"/>
      <c r="FT211" s="44"/>
      <c r="FU211" s="44"/>
      <c r="FV211" s="44"/>
      <c r="FW211" s="44"/>
      <c r="FX211" s="44"/>
      <c r="FY211" s="44"/>
      <c r="FZ211" s="44"/>
      <c r="GA211" s="44"/>
      <c r="GB211" s="44"/>
      <c r="GC211" s="11"/>
    </row>
    <row r="212" spans="1:185" x14ac:dyDescent="0.25">
      <c r="A212" s="1">
        <v>1309</v>
      </c>
      <c r="B212" s="1" t="s">
        <v>454</v>
      </c>
      <c r="C212" s="1" t="s">
        <v>455</v>
      </c>
      <c r="D212" s="7">
        <v>1</v>
      </c>
      <c r="E212" s="5">
        <v>2</v>
      </c>
      <c r="F212" s="62">
        <f t="shared" si="6"/>
        <v>37.400000000000006</v>
      </c>
      <c r="G212" s="7">
        <v>159</v>
      </c>
      <c r="H212" s="7">
        <v>37</v>
      </c>
      <c r="I212" s="6">
        <v>90.2</v>
      </c>
      <c r="J212" s="7">
        <v>0.1</v>
      </c>
      <c r="K212" s="7">
        <v>0.2</v>
      </c>
      <c r="L212" s="7">
        <v>8.5</v>
      </c>
      <c r="M212" s="7">
        <v>0.6</v>
      </c>
      <c r="N212" s="7">
        <v>0.4</v>
      </c>
      <c r="O212" s="7">
        <v>10</v>
      </c>
      <c r="P212" s="7">
        <v>1.1000000000000001</v>
      </c>
      <c r="Q212" s="7">
        <v>13</v>
      </c>
      <c r="R212" s="7">
        <v>22</v>
      </c>
      <c r="S212" s="7">
        <v>150</v>
      </c>
      <c r="T212" s="7">
        <v>1</v>
      </c>
      <c r="U212" s="7">
        <v>0.14000000000000001</v>
      </c>
      <c r="V212" s="7">
        <v>0</v>
      </c>
      <c r="W212" s="62">
        <f t="shared" si="7"/>
        <v>1.7233333333333334</v>
      </c>
      <c r="X212" s="7">
        <v>2</v>
      </c>
      <c r="Y212" s="7">
        <v>1</v>
      </c>
      <c r="Z212" s="7">
        <v>0</v>
      </c>
      <c r="AA212" s="7">
        <v>10.34</v>
      </c>
      <c r="AB212" s="7">
        <v>0.03</v>
      </c>
      <c r="AC212" s="7">
        <v>0.04</v>
      </c>
      <c r="AD212" s="7">
        <v>0.1</v>
      </c>
      <c r="AE212" s="38">
        <v>0</v>
      </c>
      <c r="AF212" s="38">
        <v>0</v>
      </c>
      <c r="AG212" s="38">
        <v>0</v>
      </c>
      <c r="AH212" s="38">
        <v>45</v>
      </c>
      <c r="AI212" s="38">
        <v>45</v>
      </c>
      <c r="AJ212" s="38">
        <v>0</v>
      </c>
      <c r="AK212" s="38">
        <v>6.7</v>
      </c>
      <c r="AL212" s="38">
        <v>0</v>
      </c>
      <c r="AM212" s="38">
        <v>0</v>
      </c>
      <c r="AN212" s="38">
        <v>0</v>
      </c>
      <c r="AO212" s="38">
        <v>0</v>
      </c>
      <c r="AP212" s="38">
        <v>0</v>
      </c>
      <c r="AQ212" s="38">
        <v>0</v>
      </c>
      <c r="FF212" s="47"/>
      <c r="FG212" s="44"/>
      <c r="FH212" s="44"/>
      <c r="FI212" s="44"/>
      <c r="FJ212" s="44"/>
      <c r="FK212" s="44"/>
      <c r="FL212" s="44"/>
      <c r="FM212" s="44"/>
      <c r="FN212" s="44"/>
      <c r="FO212" s="44"/>
      <c r="FP212" s="44"/>
      <c r="FQ212" s="44"/>
      <c r="FR212" s="44"/>
      <c r="FS212" s="44"/>
      <c r="FT212" s="44"/>
      <c r="FU212" s="44"/>
      <c r="FV212" s="44"/>
      <c r="FW212" s="44"/>
      <c r="FX212" s="44"/>
      <c r="FY212" s="44"/>
      <c r="FZ212" s="44"/>
      <c r="GA212" s="44"/>
      <c r="GB212" s="44"/>
      <c r="GC212" s="11"/>
    </row>
    <row r="213" spans="1:185" x14ac:dyDescent="0.25">
      <c r="A213" s="1">
        <v>1310</v>
      </c>
      <c r="B213" s="1" t="s">
        <v>456</v>
      </c>
      <c r="C213" s="1" t="s">
        <v>457</v>
      </c>
      <c r="D213" s="7">
        <v>1</v>
      </c>
      <c r="E213" s="5">
        <v>2</v>
      </c>
      <c r="F213" s="62">
        <f t="shared" si="6"/>
        <v>19.2</v>
      </c>
      <c r="G213" s="7">
        <v>83</v>
      </c>
      <c r="H213" s="7">
        <v>19</v>
      </c>
      <c r="I213" s="6">
        <v>95.1</v>
      </c>
      <c r="J213" s="7">
        <v>0.1</v>
      </c>
      <c r="K213" s="7">
        <v>0</v>
      </c>
      <c r="L213" s="7">
        <v>4.7</v>
      </c>
      <c r="M213" s="7">
        <v>0</v>
      </c>
      <c r="N213" s="7">
        <v>0</v>
      </c>
      <c r="O213" s="7">
        <v>3</v>
      </c>
      <c r="P213" s="7">
        <v>0</v>
      </c>
      <c r="Q213" s="7">
        <v>2</v>
      </c>
      <c r="R213" s="7">
        <v>6</v>
      </c>
      <c r="S213" s="7">
        <v>14</v>
      </c>
      <c r="T213" s="7">
        <v>4</v>
      </c>
      <c r="U213" s="7">
        <v>0.04</v>
      </c>
      <c r="V213" s="7">
        <v>0.01</v>
      </c>
      <c r="W213" s="62">
        <f t="shared" si="7"/>
        <v>0</v>
      </c>
      <c r="X213" s="7">
        <v>0</v>
      </c>
      <c r="Y213" s="7">
        <v>0</v>
      </c>
      <c r="Z213" s="7">
        <v>0</v>
      </c>
      <c r="AA213" s="7">
        <v>0</v>
      </c>
      <c r="AB213" s="7">
        <v>0</v>
      </c>
      <c r="AC213" s="7">
        <v>0</v>
      </c>
      <c r="AD213" s="7">
        <v>0</v>
      </c>
      <c r="AE213" s="38">
        <v>0</v>
      </c>
      <c r="AF213" s="38">
        <v>0</v>
      </c>
      <c r="AG213" s="38">
        <v>0</v>
      </c>
      <c r="AH213" s="38">
        <v>0</v>
      </c>
      <c r="AI213" s="38">
        <v>0</v>
      </c>
      <c r="AJ213" s="38">
        <v>0</v>
      </c>
      <c r="AK213" s="38">
        <v>0</v>
      </c>
      <c r="AL213" s="38">
        <v>0</v>
      </c>
      <c r="AM213" s="38">
        <v>0</v>
      </c>
      <c r="AN213" s="38">
        <v>0</v>
      </c>
      <c r="AO213" s="38">
        <v>0</v>
      </c>
      <c r="AP213" s="38">
        <v>0</v>
      </c>
      <c r="AQ213" s="38">
        <v>0</v>
      </c>
      <c r="FF213" s="47"/>
      <c r="FG213" s="44"/>
      <c r="FH213" s="44"/>
      <c r="FI213" s="44"/>
      <c r="FJ213" s="44"/>
      <c r="FK213" s="44"/>
      <c r="FL213" s="44"/>
      <c r="FM213" s="44"/>
      <c r="FN213" s="44"/>
      <c r="FO213" s="44"/>
      <c r="FP213" s="44"/>
      <c r="FQ213" s="44"/>
      <c r="FR213" s="44"/>
      <c r="FS213" s="44"/>
      <c r="FT213" s="44"/>
      <c r="FU213" s="44"/>
      <c r="FV213" s="44"/>
      <c r="FW213" s="44"/>
      <c r="FX213" s="44"/>
      <c r="FY213" s="44"/>
      <c r="FZ213" s="44"/>
      <c r="GA213" s="44"/>
      <c r="GB213" s="44"/>
      <c r="GC213" s="11"/>
    </row>
    <row r="214" spans="1:185" s="10" customFormat="1" x14ac:dyDescent="0.25">
      <c r="A214" s="1">
        <v>1311</v>
      </c>
      <c r="B214" s="1" t="s">
        <v>458</v>
      </c>
      <c r="C214" s="1" t="s">
        <v>459</v>
      </c>
      <c r="D214" s="7">
        <v>1</v>
      </c>
      <c r="E214" s="5">
        <v>2</v>
      </c>
      <c r="F214" s="62">
        <f t="shared" si="6"/>
        <v>341.7</v>
      </c>
      <c r="G214" s="7">
        <v>1430</v>
      </c>
      <c r="H214" s="7">
        <v>342</v>
      </c>
      <c r="I214" s="6">
        <v>5.5</v>
      </c>
      <c r="J214" s="7">
        <v>38.4</v>
      </c>
      <c r="K214" s="7">
        <v>6.3</v>
      </c>
      <c r="L214" s="7">
        <v>21.2</v>
      </c>
      <c r="M214" s="7">
        <v>23.3</v>
      </c>
      <c r="N214" s="7">
        <v>5.2</v>
      </c>
      <c r="O214" s="7">
        <v>24</v>
      </c>
      <c r="P214" s="7">
        <v>2.8</v>
      </c>
      <c r="Q214" s="7">
        <v>75</v>
      </c>
      <c r="R214" s="7">
        <v>749</v>
      </c>
      <c r="S214" s="7">
        <v>1210</v>
      </c>
      <c r="T214" s="7">
        <v>111</v>
      </c>
      <c r="U214" s="7">
        <v>13</v>
      </c>
      <c r="V214" s="7">
        <v>0.44</v>
      </c>
      <c r="W214" s="62">
        <f t="shared" si="7"/>
        <v>0</v>
      </c>
      <c r="X214" s="7">
        <v>0</v>
      </c>
      <c r="Y214" s="7">
        <v>0</v>
      </c>
      <c r="Z214" s="7">
        <v>0</v>
      </c>
      <c r="AA214" s="7">
        <v>0</v>
      </c>
      <c r="AB214" s="7">
        <v>5.8</v>
      </c>
      <c r="AC214" s="7">
        <v>2.1</v>
      </c>
      <c r="AD214" s="7">
        <v>42</v>
      </c>
      <c r="AE214" s="38">
        <v>34</v>
      </c>
      <c r="AF214" s="38">
        <v>451</v>
      </c>
      <c r="AG214" s="38">
        <v>1.2</v>
      </c>
      <c r="AH214" s="38">
        <v>3200</v>
      </c>
      <c r="AI214" s="38">
        <v>3200</v>
      </c>
      <c r="AJ214" s="38">
        <v>0.04</v>
      </c>
      <c r="AK214" s="38">
        <v>0</v>
      </c>
      <c r="AL214" s="38">
        <v>0</v>
      </c>
      <c r="AM214" s="38">
        <v>0.83</v>
      </c>
      <c r="AN214" s="38">
        <v>3.57</v>
      </c>
      <c r="AO214" s="38">
        <v>0.01</v>
      </c>
      <c r="AP214" s="38">
        <v>0.01</v>
      </c>
      <c r="AQ214" s="38">
        <v>0</v>
      </c>
      <c r="AR214" s="44"/>
      <c r="AS214" s="44"/>
      <c r="AT214" s="44"/>
      <c r="AU214" s="44"/>
      <c r="AV214" s="44"/>
      <c r="AW214" s="44"/>
      <c r="AX214" s="44"/>
      <c r="AY214" s="44"/>
      <c r="AZ214" s="44"/>
      <c r="BA214" s="44"/>
      <c r="BB214" s="44"/>
      <c r="BC214" s="44"/>
      <c r="BD214" s="44"/>
      <c r="BE214" s="44"/>
      <c r="BF214" s="44"/>
      <c r="BG214" s="44"/>
      <c r="BH214" s="44"/>
      <c r="BI214" s="44"/>
      <c r="BJ214" s="44"/>
      <c r="BK214" s="44"/>
      <c r="BL214" s="44"/>
      <c r="BM214" s="44"/>
      <c r="BN214" s="44"/>
      <c r="BO214" s="44"/>
      <c r="BP214" s="44"/>
      <c r="BQ214" s="44"/>
      <c r="BR214" s="44"/>
      <c r="BS214" s="44"/>
      <c r="BT214" s="44"/>
      <c r="BU214" s="44"/>
      <c r="BV214" s="44"/>
      <c r="BW214" s="44"/>
      <c r="BX214" s="44"/>
      <c r="BY214" s="44"/>
      <c r="BZ214" s="44"/>
      <c r="CA214" s="44"/>
      <c r="CB214" s="44"/>
      <c r="CC214" s="44"/>
      <c r="CD214" s="44"/>
      <c r="CE214" s="44"/>
      <c r="CF214" s="44"/>
      <c r="CG214" s="44"/>
      <c r="CH214" s="44"/>
      <c r="CI214" s="44"/>
      <c r="CJ214" s="44"/>
      <c r="CK214" s="44"/>
      <c r="CL214" s="44"/>
      <c r="CM214" s="44"/>
      <c r="CN214" s="44"/>
      <c r="CO214" s="44"/>
      <c r="CP214" s="44"/>
      <c r="CQ214" s="44"/>
      <c r="CR214" s="44"/>
      <c r="CS214" s="44"/>
      <c r="CT214" s="44"/>
      <c r="CU214" s="44"/>
      <c r="CV214" s="44"/>
      <c r="CW214" s="44"/>
      <c r="CX214" s="44"/>
      <c r="CY214" s="44"/>
      <c r="CZ214" s="44"/>
      <c r="DA214" s="44"/>
      <c r="DB214" s="44"/>
      <c r="DC214" s="44"/>
      <c r="DD214" s="44"/>
      <c r="DE214" s="44"/>
      <c r="DF214" s="44"/>
      <c r="DG214" s="44"/>
      <c r="DH214" s="44"/>
      <c r="DI214" s="44"/>
      <c r="DJ214" s="44"/>
      <c r="DK214" s="44"/>
      <c r="DL214" s="44"/>
      <c r="DM214" s="44"/>
      <c r="DN214" s="44"/>
      <c r="DO214" s="44"/>
      <c r="DP214" s="44"/>
      <c r="DQ214" s="44"/>
      <c r="DR214" s="44"/>
      <c r="DS214" s="44"/>
      <c r="DT214" s="44"/>
      <c r="DU214" s="44"/>
      <c r="DV214" s="44"/>
      <c r="DW214" s="44"/>
      <c r="DX214" s="44"/>
      <c r="DY214" s="44"/>
      <c r="DZ214" s="44"/>
      <c r="EA214" s="44"/>
      <c r="EB214" s="44"/>
      <c r="EC214" s="44"/>
      <c r="ED214" s="44"/>
      <c r="EE214" s="44"/>
      <c r="EF214" s="44"/>
      <c r="EG214" s="44"/>
      <c r="EH214" s="44"/>
      <c r="EI214" s="44"/>
      <c r="EJ214" s="44"/>
      <c r="EK214" s="44"/>
      <c r="EL214" s="44"/>
      <c r="EM214" s="44"/>
      <c r="EN214" s="44"/>
      <c r="EO214" s="44"/>
      <c r="EP214" s="44"/>
      <c r="EQ214" s="44"/>
      <c r="ER214" s="44"/>
      <c r="ES214" s="44"/>
      <c r="ET214" s="44"/>
      <c r="EU214" s="44"/>
      <c r="EV214" s="44"/>
      <c r="EW214" s="44"/>
      <c r="EX214" s="44"/>
      <c r="EY214" s="44"/>
      <c r="EZ214" s="44"/>
      <c r="FA214" s="44"/>
      <c r="FF214" s="48"/>
      <c r="FG214" s="44"/>
      <c r="FH214" s="44"/>
      <c r="FI214" s="44"/>
      <c r="FJ214" s="44"/>
      <c r="FK214" s="44"/>
      <c r="FL214" s="44"/>
      <c r="FM214" s="44"/>
      <c r="FN214" s="44"/>
      <c r="FO214" s="44"/>
      <c r="FP214" s="44"/>
      <c r="FQ214" s="44"/>
      <c r="FR214" s="44"/>
      <c r="FS214" s="44"/>
      <c r="FT214" s="44"/>
      <c r="FU214" s="44"/>
      <c r="FV214" s="44"/>
      <c r="FW214" s="44"/>
      <c r="FX214" s="44"/>
      <c r="FY214" s="44"/>
      <c r="FZ214" s="44"/>
      <c r="GA214" s="44"/>
      <c r="GB214" s="44"/>
      <c r="GC214" s="56"/>
    </row>
    <row r="215" spans="1:185" s="44" customFormat="1" x14ac:dyDescent="0.25">
      <c r="D215" s="58"/>
      <c r="E215" s="58"/>
      <c r="F215" s="58"/>
      <c r="G215" s="59"/>
      <c r="H215" s="59"/>
      <c r="I215" s="59"/>
      <c r="J215" s="59"/>
      <c r="K215" s="59"/>
      <c r="L215" s="59"/>
      <c r="M215" s="59"/>
      <c r="N215" s="59"/>
      <c r="O215" s="59"/>
      <c r="P215" s="59"/>
      <c r="Q215" s="59"/>
      <c r="R215" s="59"/>
      <c r="S215" s="59"/>
      <c r="T215" s="59"/>
      <c r="U215" s="59"/>
      <c r="V215" s="59"/>
      <c r="W215" s="59"/>
      <c r="X215" s="59"/>
      <c r="Y215" s="59"/>
      <c r="Z215" s="59"/>
      <c r="AA215" s="59"/>
      <c r="AB215" s="59"/>
      <c r="AC215" s="59"/>
      <c r="AD215" s="59"/>
      <c r="AE215" s="53"/>
      <c r="AF215" s="53"/>
      <c r="AG215" s="53"/>
      <c r="AH215" s="53"/>
      <c r="AI215" s="53"/>
      <c r="AJ215" s="53"/>
      <c r="AK215" s="53"/>
      <c r="AL215" s="53"/>
      <c r="AM215" s="53"/>
      <c r="AN215" s="53"/>
      <c r="AO215" s="53"/>
      <c r="AP215" s="53"/>
      <c r="AQ215" s="53"/>
    </row>
    <row r="216" spans="1:185" s="44" customFormat="1" x14ac:dyDescent="0.25">
      <c r="D216" s="55"/>
      <c r="E216" s="55"/>
      <c r="F216" s="55"/>
      <c r="G216" s="53"/>
      <c r="H216" s="53"/>
      <c r="I216" s="53"/>
      <c r="J216" s="53"/>
      <c r="K216" s="53"/>
      <c r="L216" s="53"/>
      <c r="M216" s="53"/>
      <c r="N216" s="53"/>
      <c r="O216" s="53"/>
      <c r="P216" s="53"/>
      <c r="Q216" s="53"/>
      <c r="R216" s="53"/>
      <c r="S216" s="53"/>
      <c r="T216" s="53"/>
      <c r="U216" s="53"/>
      <c r="V216" s="53"/>
      <c r="W216" s="53"/>
      <c r="X216" s="53"/>
      <c r="Y216" s="53"/>
      <c r="Z216" s="53"/>
      <c r="AA216" s="53"/>
      <c r="AB216" s="53"/>
      <c r="AC216" s="53"/>
      <c r="AD216" s="53"/>
      <c r="AE216" s="53"/>
      <c r="AF216" s="53"/>
      <c r="AG216" s="53"/>
      <c r="AH216" s="53"/>
      <c r="AI216" s="53"/>
      <c r="AJ216" s="53"/>
      <c r="AK216" s="53"/>
      <c r="AL216" s="53"/>
      <c r="AM216" s="53"/>
      <c r="AN216" s="53"/>
      <c r="AO216" s="53"/>
      <c r="AP216" s="53"/>
      <c r="AQ216" s="53"/>
    </row>
    <row r="217" spans="1:185" s="44" customFormat="1" x14ac:dyDescent="0.25">
      <c r="D217" s="55"/>
      <c r="E217" s="55"/>
      <c r="F217" s="55"/>
      <c r="G217" s="53"/>
      <c r="H217" s="53"/>
      <c r="I217" s="53"/>
      <c r="J217" s="53"/>
      <c r="K217" s="53"/>
      <c r="L217" s="53"/>
      <c r="M217" s="53"/>
      <c r="N217" s="53"/>
      <c r="O217" s="53"/>
      <c r="P217" s="53"/>
      <c r="Q217" s="53"/>
      <c r="R217" s="53"/>
      <c r="S217" s="53"/>
      <c r="T217" s="53"/>
      <c r="U217" s="53"/>
      <c r="V217" s="53"/>
      <c r="W217" s="53"/>
      <c r="X217" s="53"/>
      <c r="Y217" s="53"/>
      <c r="Z217" s="53"/>
      <c r="AA217" s="53"/>
      <c r="AB217" s="53"/>
      <c r="AC217" s="53"/>
      <c r="AD217" s="53"/>
      <c r="AE217" s="53"/>
      <c r="AF217" s="53"/>
      <c r="AG217" s="53"/>
      <c r="AH217" s="53"/>
      <c r="AI217" s="53"/>
      <c r="AJ217" s="53"/>
      <c r="AK217" s="53"/>
      <c r="AL217" s="53"/>
      <c r="AM217" s="53"/>
      <c r="AN217" s="53"/>
      <c r="AO217" s="53"/>
      <c r="AP217" s="53"/>
      <c r="AQ217" s="53"/>
    </row>
    <row r="218" spans="1:185" s="44" customFormat="1" x14ac:dyDescent="0.25">
      <c r="D218" s="55"/>
      <c r="E218" s="55"/>
      <c r="F218" s="55"/>
      <c r="G218" s="53"/>
      <c r="H218" s="53"/>
      <c r="I218" s="53"/>
      <c r="J218" s="53"/>
      <c r="K218" s="53"/>
      <c r="L218" s="53"/>
      <c r="M218" s="53"/>
      <c r="N218" s="53"/>
      <c r="O218" s="53"/>
      <c r="P218" s="53"/>
      <c r="Q218" s="53"/>
      <c r="R218" s="53"/>
      <c r="S218" s="53"/>
      <c r="T218" s="53"/>
      <c r="U218" s="53"/>
      <c r="V218" s="53"/>
      <c r="W218" s="53"/>
      <c r="X218" s="53"/>
      <c r="Y218" s="53"/>
      <c r="Z218" s="53"/>
      <c r="AA218" s="53"/>
      <c r="AB218" s="53"/>
      <c r="AC218" s="53"/>
      <c r="AD218" s="53"/>
      <c r="AE218" s="53"/>
      <c r="AF218" s="53"/>
      <c r="AG218" s="53"/>
      <c r="AH218" s="53"/>
      <c r="AI218" s="53"/>
      <c r="AJ218" s="53"/>
      <c r="AK218" s="53"/>
      <c r="AL218" s="53"/>
      <c r="AM218" s="53"/>
      <c r="AN218" s="53"/>
      <c r="AO218" s="53"/>
      <c r="AP218" s="53"/>
      <c r="AQ218" s="53"/>
    </row>
    <row r="219" spans="1:185" s="44" customFormat="1" x14ac:dyDescent="0.25">
      <c r="D219" s="55"/>
      <c r="E219" s="55"/>
      <c r="F219" s="55"/>
      <c r="G219" s="53"/>
      <c r="H219" s="53"/>
      <c r="I219" s="53"/>
      <c r="J219" s="53"/>
      <c r="K219" s="53"/>
      <c r="L219" s="53"/>
      <c r="M219" s="53"/>
      <c r="N219" s="53"/>
      <c r="O219" s="53"/>
      <c r="P219" s="53"/>
      <c r="Q219" s="53"/>
      <c r="R219" s="53"/>
      <c r="S219" s="53"/>
      <c r="T219" s="53"/>
      <c r="U219" s="53"/>
      <c r="V219" s="53"/>
      <c r="W219" s="53"/>
      <c r="X219" s="53"/>
      <c r="Y219" s="53"/>
      <c r="Z219" s="53"/>
      <c r="AA219" s="53"/>
      <c r="AB219" s="53"/>
      <c r="AC219" s="53"/>
      <c r="AD219" s="53"/>
      <c r="AE219" s="53"/>
      <c r="AF219" s="53"/>
      <c r="AG219" s="53"/>
      <c r="AH219" s="53"/>
      <c r="AI219" s="53"/>
      <c r="AJ219" s="53"/>
      <c r="AK219" s="53"/>
      <c r="AL219" s="53"/>
      <c r="AM219" s="53"/>
      <c r="AN219" s="53"/>
      <c r="AO219" s="53"/>
      <c r="AP219" s="53"/>
      <c r="AQ219" s="53"/>
    </row>
    <row r="220" spans="1:185" s="44" customFormat="1" x14ac:dyDescent="0.25">
      <c r="D220" s="55"/>
      <c r="E220" s="55"/>
      <c r="F220" s="55"/>
      <c r="G220" s="53"/>
      <c r="H220" s="53"/>
      <c r="I220" s="53"/>
      <c r="J220" s="53"/>
      <c r="K220" s="53"/>
      <c r="L220" s="53"/>
      <c r="M220" s="53"/>
      <c r="N220" s="53"/>
      <c r="O220" s="53"/>
      <c r="P220" s="53"/>
      <c r="Q220" s="53"/>
      <c r="R220" s="53"/>
      <c r="S220" s="53"/>
      <c r="T220" s="53"/>
      <c r="U220" s="53"/>
      <c r="V220" s="53"/>
      <c r="W220" s="53"/>
      <c r="X220" s="53"/>
      <c r="Y220" s="53"/>
      <c r="Z220" s="53"/>
      <c r="AA220" s="53"/>
      <c r="AB220" s="53"/>
      <c r="AC220" s="53"/>
      <c r="AD220" s="53"/>
      <c r="AE220" s="53"/>
      <c r="AF220" s="53"/>
      <c r="AG220" s="53"/>
      <c r="AH220" s="53"/>
      <c r="AI220" s="53"/>
      <c r="AJ220" s="53"/>
      <c r="AK220" s="53"/>
      <c r="AL220" s="53"/>
      <c r="AM220" s="53"/>
      <c r="AN220" s="53"/>
      <c r="AO220" s="53"/>
      <c r="AP220" s="53"/>
      <c r="AQ220" s="53"/>
    </row>
    <row r="221" spans="1:185" s="44" customFormat="1" x14ac:dyDescent="0.25">
      <c r="D221" s="55"/>
      <c r="E221" s="55"/>
      <c r="F221" s="55"/>
      <c r="G221" s="53"/>
      <c r="H221" s="53"/>
      <c r="I221" s="53"/>
      <c r="J221" s="53"/>
      <c r="K221" s="53"/>
      <c r="L221" s="53"/>
      <c r="M221" s="53"/>
      <c r="N221" s="53"/>
      <c r="O221" s="53"/>
      <c r="P221" s="53"/>
      <c r="Q221" s="53"/>
      <c r="R221" s="53"/>
      <c r="S221" s="53"/>
      <c r="T221" s="53"/>
      <c r="U221" s="53"/>
      <c r="V221" s="53"/>
      <c r="W221" s="53"/>
      <c r="X221" s="53"/>
      <c r="Y221" s="53"/>
      <c r="Z221" s="53"/>
      <c r="AA221" s="53"/>
      <c r="AB221" s="53"/>
      <c r="AC221" s="53"/>
      <c r="AD221" s="53"/>
      <c r="AE221" s="53"/>
      <c r="AF221" s="53"/>
      <c r="AG221" s="53"/>
      <c r="AH221" s="53"/>
      <c r="AI221" s="53"/>
      <c r="AJ221" s="53"/>
      <c r="AK221" s="53"/>
      <c r="AL221" s="53"/>
      <c r="AM221" s="53"/>
      <c r="AN221" s="53"/>
      <c r="AO221" s="53"/>
      <c r="AP221" s="53"/>
      <c r="AQ221" s="53"/>
    </row>
    <row r="222" spans="1:185" s="44" customFormat="1" x14ac:dyDescent="0.25">
      <c r="D222" s="55"/>
      <c r="E222" s="55"/>
      <c r="F222" s="55"/>
      <c r="G222" s="53"/>
      <c r="H222" s="53"/>
      <c r="I222" s="53"/>
      <c r="J222" s="53"/>
      <c r="K222" s="53"/>
      <c r="L222" s="53"/>
      <c r="M222" s="53"/>
      <c r="N222" s="53"/>
      <c r="O222" s="53"/>
      <c r="P222" s="53"/>
      <c r="Q222" s="53"/>
      <c r="R222" s="53"/>
      <c r="S222" s="53"/>
      <c r="T222" s="53"/>
      <c r="U222" s="53"/>
      <c r="V222" s="53"/>
      <c r="W222" s="53"/>
      <c r="X222" s="53"/>
      <c r="Y222" s="53"/>
      <c r="Z222" s="53"/>
      <c r="AA222" s="53"/>
      <c r="AB222" s="53"/>
      <c r="AC222" s="53"/>
      <c r="AD222" s="53"/>
      <c r="AE222" s="53"/>
      <c r="AF222" s="53"/>
      <c r="AG222" s="53"/>
      <c r="AH222" s="53"/>
      <c r="AI222" s="53"/>
      <c r="AJ222" s="53"/>
      <c r="AK222" s="53"/>
      <c r="AL222" s="53"/>
      <c r="AM222" s="53"/>
      <c r="AN222" s="53"/>
      <c r="AO222" s="53"/>
      <c r="AP222" s="53"/>
      <c r="AQ222" s="53"/>
    </row>
    <row r="223" spans="1:185" s="44" customFormat="1" x14ac:dyDescent="0.25">
      <c r="D223" s="55"/>
      <c r="E223" s="55"/>
      <c r="F223" s="55"/>
      <c r="G223" s="53"/>
      <c r="H223" s="53"/>
      <c r="I223" s="53"/>
      <c r="J223" s="53"/>
      <c r="K223" s="53"/>
      <c r="L223" s="53"/>
      <c r="M223" s="53"/>
      <c r="N223" s="53"/>
      <c r="O223" s="53"/>
      <c r="P223" s="53"/>
      <c r="Q223" s="53"/>
      <c r="R223" s="53"/>
      <c r="S223" s="53"/>
      <c r="T223" s="53"/>
      <c r="U223" s="53"/>
      <c r="V223" s="53"/>
      <c r="W223" s="53"/>
      <c r="X223" s="53"/>
      <c r="Y223" s="53"/>
      <c r="Z223" s="53"/>
      <c r="AA223" s="53"/>
      <c r="AB223" s="53"/>
      <c r="AC223" s="53"/>
      <c r="AD223" s="53"/>
      <c r="AE223" s="53"/>
      <c r="AF223" s="53"/>
      <c r="AG223" s="53"/>
      <c r="AH223" s="53"/>
      <c r="AI223" s="53"/>
      <c r="AJ223" s="53"/>
      <c r="AK223" s="53"/>
      <c r="AL223" s="53"/>
      <c r="AM223" s="53"/>
      <c r="AN223" s="53"/>
      <c r="AO223" s="53"/>
      <c r="AP223" s="53"/>
      <c r="AQ223" s="53"/>
    </row>
    <row r="224" spans="1:185" s="44" customFormat="1" x14ac:dyDescent="0.25">
      <c r="D224" s="55"/>
      <c r="E224" s="55"/>
      <c r="F224" s="55"/>
      <c r="G224" s="53"/>
      <c r="H224" s="53"/>
      <c r="I224" s="53"/>
      <c r="J224" s="53"/>
      <c r="K224" s="53"/>
      <c r="L224" s="53"/>
      <c r="M224" s="53"/>
      <c r="N224" s="53"/>
      <c r="O224" s="53"/>
      <c r="P224" s="53"/>
      <c r="Q224" s="53"/>
      <c r="R224" s="53"/>
      <c r="S224" s="53"/>
      <c r="T224" s="53"/>
      <c r="U224" s="53"/>
      <c r="V224" s="53"/>
      <c r="W224" s="53"/>
      <c r="X224" s="53"/>
      <c r="Y224" s="53"/>
      <c r="Z224" s="53"/>
      <c r="AA224" s="53"/>
      <c r="AB224" s="53"/>
      <c r="AC224" s="53"/>
      <c r="AD224" s="53"/>
      <c r="AE224" s="53"/>
      <c r="AF224" s="53"/>
      <c r="AG224" s="53"/>
      <c r="AH224" s="53"/>
      <c r="AI224" s="53"/>
      <c r="AJ224" s="53"/>
      <c r="AK224" s="53"/>
      <c r="AL224" s="53"/>
      <c r="AM224" s="53"/>
      <c r="AN224" s="53"/>
      <c r="AO224" s="53"/>
      <c r="AP224" s="53"/>
      <c r="AQ224" s="53"/>
    </row>
    <row r="225" spans="4:43" s="44" customFormat="1" x14ac:dyDescent="0.25">
      <c r="D225" s="55"/>
      <c r="E225" s="55"/>
      <c r="F225" s="55"/>
      <c r="G225" s="53"/>
      <c r="H225" s="53"/>
      <c r="I225" s="53"/>
      <c r="J225" s="53"/>
      <c r="K225" s="53"/>
      <c r="L225" s="53"/>
      <c r="M225" s="53"/>
      <c r="N225" s="53"/>
      <c r="O225" s="53"/>
      <c r="P225" s="53"/>
      <c r="Q225" s="53"/>
      <c r="R225" s="53"/>
      <c r="S225" s="53"/>
      <c r="T225" s="53"/>
      <c r="U225" s="53"/>
      <c r="V225" s="53"/>
      <c r="W225" s="53"/>
      <c r="X225" s="53"/>
      <c r="Y225" s="53"/>
      <c r="Z225" s="53"/>
      <c r="AA225" s="53"/>
      <c r="AB225" s="53"/>
      <c r="AC225" s="53"/>
      <c r="AD225" s="53"/>
      <c r="AE225" s="53"/>
      <c r="AF225" s="53"/>
      <c r="AG225" s="53"/>
      <c r="AH225" s="53"/>
      <c r="AI225" s="53"/>
      <c r="AJ225" s="53"/>
      <c r="AK225" s="53"/>
      <c r="AL225" s="53"/>
      <c r="AM225" s="53"/>
      <c r="AN225" s="53"/>
      <c r="AO225" s="53"/>
      <c r="AP225" s="53"/>
      <c r="AQ225" s="53"/>
    </row>
    <row r="226" spans="4:43" s="44" customFormat="1" x14ac:dyDescent="0.25">
      <c r="D226" s="55"/>
      <c r="E226" s="55"/>
      <c r="F226" s="55"/>
      <c r="G226" s="53"/>
      <c r="H226" s="53"/>
      <c r="I226" s="53"/>
      <c r="J226" s="53"/>
      <c r="K226" s="53"/>
      <c r="L226" s="53"/>
      <c r="M226" s="53"/>
      <c r="N226" s="53"/>
      <c r="O226" s="53"/>
      <c r="P226" s="53"/>
      <c r="Q226" s="53"/>
      <c r="R226" s="53"/>
      <c r="S226" s="53"/>
      <c r="T226" s="53"/>
      <c r="U226" s="53"/>
      <c r="V226" s="53"/>
      <c r="W226" s="53"/>
      <c r="X226" s="53"/>
      <c r="Y226" s="53"/>
      <c r="Z226" s="53"/>
      <c r="AA226" s="53"/>
      <c r="AB226" s="53"/>
      <c r="AC226" s="53"/>
      <c r="AD226" s="53"/>
      <c r="AE226" s="53"/>
      <c r="AF226" s="53"/>
      <c r="AG226" s="53"/>
      <c r="AH226" s="53"/>
      <c r="AI226" s="53"/>
      <c r="AJ226" s="53"/>
      <c r="AK226" s="53"/>
      <c r="AL226" s="53"/>
      <c r="AM226" s="53"/>
      <c r="AN226" s="53"/>
      <c r="AO226" s="53"/>
      <c r="AP226" s="53"/>
      <c r="AQ226" s="53"/>
    </row>
    <row r="227" spans="4:43" s="44" customFormat="1" x14ac:dyDescent="0.25">
      <c r="D227" s="55"/>
      <c r="E227" s="55"/>
      <c r="F227" s="55"/>
      <c r="G227" s="53"/>
      <c r="H227" s="53"/>
      <c r="I227" s="53"/>
      <c r="J227" s="53"/>
      <c r="K227" s="53"/>
      <c r="L227" s="53"/>
      <c r="M227" s="53"/>
      <c r="N227" s="53"/>
      <c r="O227" s="53"/>
      <c r="P227" s="53"/>
      <c r="Q227" s="53"/>
      <c r="R227" s="53"/>
      <c r="S227" s="53"/>
      <c r="T227" s="53"/>
      <c r="U227" s="53"/>
      <c r="V227" s="53"/>
      <c r="W227" s="53"/>
      <c r="X227" s="53"/>
      <c r="Y227" s="53"/>
      <c r="Z227" s="53"/>
      <c r="AA227" s="53"/>
      <c r="AB227" s="53"/>
      <c r="AC227" s="53"/>
      <c r="AD227" s="53"/>
      <c r="AE227" s="53"/>
      <c r="AF227" s="53"/>
      <c r="AG227" s="53"/>
      <c r="AH227" s="53"/>
      <c r="AI227" s="53"/>
      <c r="AJ227" s="53"/>
      <c r="AK227" s="53"/>
      <c r="AL227" s="53"/>
      <c r="AM227" s="53"/>
      <c r="AN227" s="53"/>
      <c r="AO227" s="53"/>
      <c r="AP227" s="53"/>
      <c r="AQ227" s="53"/>
    </row>
    <row r="228" spans="4:43" s="44" customFormat="1" x14ac:dyDescent="0.25">
      <c r="D228" s="55"/>
      <c r="E228" s="55"/>
      <c r="F228" s="55"/>
      <c r="G228" s="53"/>
      <c r="H228" s="53"/>
      <c r="I228" s="53"/>
      <c r="J228" s="53"/>
      <c r="K228" s="53"/>
      <c r="L228" s="53"/>
      <c r="M228" s="53"/>
      <c r="N228" s="53"/>
      <c r="O228" s="53"/>
      <c r="P228" s="53"/>
      <c r="Q228" s="53"/>
      <c r="R228" s="53"/>
      <c r="S228" s="53"/>
      <c r="T228" s="53"/>
      <c r="U228" s="53"/>
      <c r="V228" s="53"/>
      <c r="W228" s="53"/>
      <c r="X228" s="53"/>
      <c r="Y228" s="53"/>
      <c r="Z228" s="53"/>
      <c r="AA228" s="53"/>
      <c r="AB228" s="53"/>
      <c r="AC228" s="53"/>
      <c r="AD228" s="53"/>
      <c r="AE228" s="53"/>
      <c r="AF228" s="53"/>
      <c r="AG228" s="53"/>
      <c r="AH228" s="53"/>
      <c r="AI228" s="53"/>
      <c r="AJ228" s="53"/>
      <c r="AK228" s="53"/>
      <c r="AL228" s="53"/>
      <c r="AM228" s="53"/>
      <c r="AN228" s="53"/>
      <c r="AO228" s="53"/>
      <c r="AP228" s="53"/>
      <c r="AQ228" s="53"/>
    </row>
    <row r="229" spans="4:43" s="44" customFormat="1" x14ac:dyDescent="0.25">
      <c r="D229" s="55"/>
      <c r="E229" s="55"/>
      <c r="F229" s="55"/>
      <c r="G229" s="53"/>
      <c r="H229" s="53"/>
      <c r="I229" s="53"/>
      <c r="J229" s="53"/>
      <c r="K229" s="53"/>
      <c r="L229" s="53"/>
      <c r="M229" s="53"/>
      <c r="N229" s="53"/>
      <c r="O229" s="53"/>
      <c r="P229" s="53"/>
      <c r="Q229" s="53"/>
      <c r="R229" s="53"/>
      <c r="S229" s="53"/>
      <c r="T229" s="53"/>
      <c r="U229" s="53"/>
      <c r="V229" s="53"/>
      <c r="W229" s="53"/>
      <c r="X229" s="53"/>
      <c r="Y229" s="53"/>
      <c r="Z229" s="53"/>
      <c r="AA229" s="53"/>
      <c r="AB229" s="53"/>
      <c r="AC229" s="53"/>
      <c r="AD229" s="53"/>
      <c r="AE229" s="53"/>
      <c r="AF229" s="53"/>
      <c r="AG229" s="53"/>
      <c r="AH229" s="53"/>
      <c r="AI229" s="53"/>
      <c r="AJ229" s="53"/>
      <c r="AK229" s="53"/>
      <c r="AL229" s="53"/>
      <c r="AM229" s="53"/>
      <c r="AN229" s="53"/>
      <c r="AO229" s="53"/>
      <c r="AP229" s="53"/>
      <c r="AQ229" s="53"/>
    </row>
    <row r="230" spans="4:43" s="44" customFormat="1" x14ac:dyDescent="0.25">
      <c r="D230" s="55"/>
      <c r="E230" s="55"/>
      <c r="F230" s="55"/>
      <c r="G230" s="53"/>
      <c r="H230" s="53"/>
      <c r="I230" s="53"/>
      <c r="J230" s="53"/>
      <c r="K230" s="53"/>
      <c r="L230" s="53"/>
      <c r="M230" s="53"/>
      <c r="N230" s="53"/>
      <c r="O230" s="53"/>
      <c r="P230" s="53"/>
      <c r="Q230" s="53"/>
      <c r="R230" s="53"/>
      <c r="S230" s="53"/>
      <c r="T230" s="53"/>
      <c r="U230" s="53"/>
      <c r="V230" s="53"/>
      <c r="W230" s="53"/>
      <c r="X230" s="53"/>
      <c r="Y230" s="53"/>
      <c r="Z230" s="53"/>
      <c r="AA230" s="53"/>
      <c r="AB230" s="53"/>
      <c r="AC230" s="53"/>
      <c r="AD230" s="53"/>
      <c r="AE230" s="53"/>
      <c r="AF230" s="53"/>
      <c r="AG230" s="53"/>
      <c r="AH230" s="53"/>
      <c r="AI230" s="53"/>
      <c r="AJ230" s="53"/>
      <c r="AK230" s="53"/>
      <c r="AL230" s="53"/>
      <c r="AM230" s="53"/>
      <c r="AN230" s="53"/>
      <c r="AO230" s="53"/>
      <c r="AP230" s="53"/>
      <c r="AQ230" s="53"/>
    </row>
    <row r="231" spans="4:43" s="44" customFormat="1" x14ac:dyDescent="0.25">
      <c r="D231" s="55"/>
      <c r="E231" s="55"/>
      <c r="F231" s="55"/>
      <c r="G231" s="53"/>
      <c r="H231" s="53"/>
      <c r="I231" s="53"/>
      <c r="J231" s="53"/>
      <c r="K231" s="53"/>
      <c r="L231" s="53"/>
      <c r="M231" s="53"/>
      <c r="N231" s="53"/>
      <c r="O231" s="53"/>
      <c r="P231" s="53"/>
      <c r="Q231" s="53"/>
      <c r="R231" s="53"/>
      <c r="S231" s="53"/>
      <c r="T231" s="53"/>
      <c r="U231" s="53"/>
      <c r="V231" s="53"/>
      <c r="W231" s="53"/>
      <c r="X231" s="53"/>
      <c r="Y231" s="53"/>
      <c r="Z231" s="53"/>
      <c r="AA231" s="53"/>
      <c r="AB231" s="53"/>
      <c r="AC231" s="53"/>
      <c r="AD231" s="53"/>
      <c r="AE231" s="53"/>
      <c r="AF231" s="53"/>
      <c r="AG231" s="53"/>
      <c r="AH231" s="53"/>
      <c r="AI231" s="53"/>
      <c r="AJ231" s="53"/>
      <c r="AK231" s="53"/>
      <c r="AL231" s="53"/>
      <c r="AM231" s="53"/>
      <c r="AN231" s="53"/>
      <c r="AO231" s="53"/>
      <c r="AP231" s="53"/>
      <c r="AQ231" s="53"/>
    </row>
    <row r="232" spans="4:43" s="44" customFormat="1" x14ac:dyDescent="0.25">
      <c r="D232" s="55"/>
      <c r="E232" s="55"/>
      <c r="F232" s="55"/>
      <c r="G232" s="53"/>
      <c r="H232" s="53"/>
      <c r="I232" s="53"/>
      <c r="J232" s="53"/>
      <c r="K232" s="53"/>
      <c r="L232" s="53"/>
      <c r="M232" s="53"/>
      <c r="N232" s="53"/>
      <c r="O232" s="53"/>
      <c r="P232" s="53"/>
      <c r="Q232" s="53"/>
      <c r="R232" s="53"/>
      <c r="S232" s="53"/>
      <c r="T232" s="53"/>
      <c r="U232" s="53"/>
      <c r="V232" s="53"/>
      <c r="W232" s="53"/>
      <c r="X232" s="53"/>
      <c r="Y232" s="53"/>
      <c r="Z232" s="53"/>
      <c r="AA232" s="53"/>
      <c r="AB232" s="53"/>
      <c r="AC232" s="53"/>
      <c r="AD232" s="53"/>
      <c r="AE232" s="53"/>
      <c r="AF232" s="53"/>
      <c r="AG232" s="53"/>
      <c r="AH232" s="53"/>
      <c r="AI232" s="53"/>
      <c r="AJ232" s="53"/>
      <c r="AK232" s="53"/>
      <c r="AL232" s="53"/>
      <c r="AM232" s="53"/>
      <c r="AN232" s="53"/>
      <c r="AO232" s="53"/>
      <c r="AP232" s="53"/>
      <c r="AQ232" s="53"/>
    </row>
    <row r="233" spans="4:43" s="44" customFormat="1" x14ac:dyDescent="0.25">
      <c r="D233" s="55"/>
      <c r="E233" s="55"/>
      <c r="F233" s="55"/>
      <c r="G233" s="53"/>
      <c r="H233" s="53"/>
      <c r="I233" s="53"/>
      <c r="J233" s="53"/>
      <c r="K233" s="53"/>
      <c r="L233" s="53"/>
      <c r="M233" s="53"/>
      <c r="N233" s="53"/>
      <c r="O233" s="53"/>
      <c r="P233" s="53"/>
      <c r="Q233" s="53"/>
      <c r="R233" s="53"/>
      <c r="S233" s="53"/>
      <c r="T233" s="53"/>
      <c r="U233" s="53"/>
      <c r="V233" s="53"/>
      <c r="W233" s="53"/>
      <c r="X233" s="53"/>
      <c r="Y233" s="53"/>
      <c r="Z233" s="53"/>
      <c r="AA233" s="53"/>
      <c r="AB233" s="53"/>
      <c r="AC233" s="53"/>
      <c r="AD233" s="53"/>
      <c r="AE233" s="53"/>
      <c r="AF233" s="53"/>
      <c r="AG233" s="53"/>
      <c r="AH233" s="53"/>
      <c r="AI233" s="53"/>
      <c r="AJ233" s="53"/>
      <c r="AK233" s="53"/>
      <c r="AL233" s="53"/>
      <c r="AM233" s="53"/>
      <c r="AN233" s="53"/>
      <c r="AO233" s="53"/>
      <c r="AP233" s="53"/>
      <c r="AQ233" s="53"/>
    </row>
    <row r="234" spans="4:43" s="44" customFormat="1" x14ac:dyDescent="0.25">
      <c r="D234" s="55"/>
      <c r="E234" s="55"/>
      <c r="F234" s="55"/>
      <c r="G234" s="53"/>
      <c r="H234" s="53"/>
      <c r="I234" s="53"/>
      <c r="J234" s="53"/>
      <c r="K234" s="53"/>
      <c r="L234" s="53"/>
      <c r="M234" s="53"/>
      <c r="N234" s="53"/>
      <c r="O234" s="53"/>
      <c r="P234" s="53"/>
      <c r="Q234" s="53"/>
      <c r="R234" s="53"/>
      <c r="S234" s="53"/>
      <c r="T234" s="53"/>
      <c r="U234" s="53"/>
      <c r="V234" s="53"/>
      <c r="W234" s="53"/>
      <c r="X234" s="53"/>
      <c r="Y234" s="53"/>
      <c r="Z234" s="53"/>
      <c r="AA234" s="53"/>
      <c r="AB234" s="53"/>
      <c r="AC234" s="53"/>
      <c r="AD234" s="53"/>
      <c r="AE234" s="53"/>
      <c r="AF234" s="53"/>
      <c r="AG234" s="53"/>
      <c r="AH234" s="53"/>
      <c r="AI234" s="53"/>
      <c r="AJ234" s="53"/>
      <c r="AK234" s="53"/>
      <c r="AL234" s="53"/>
      <c r="AM234" s="53"/>
      <c r="AN234" s="53"/>
      <c r="AO234" s="53"/>
      <c r="AP234" s="53"/>
      <c r="AQ234" s="53"/>
    </row>
    <row r="235" spans="4:43" s="44" customFormat="1" x14ac:dyDescent="0.25">
      <c r="D235" s="55"/>
      <c r="E235" s="55"/>
      <c r="F235" s="55"/>
      <c r="G235" s="53"/>
      <c r="H235" s="53"/>
      <c r="I235" s="53"/>
      <c r="J235" s="53"/>
      <c r="K235" s="53"/>
      <c r="L235" s="53"/>
      <c r="M235" s="53"/>
      <c r="N235" s="53"/>
      <c r="O235" s="53"/>
      <c r="P235" s="53"/>
      <c r="Q235" s="53"/>
      <c r="R235" s="53"/>
      <c r="S235" s="53"/>
      <c r="T235" s="53"/>
      <c r="U235" s="53"/>
      <c r="V235" s="53"/>
      <c r="W235" s="53"/>
      <c r="X235" s="53"/>
      <c r="Y235" s="53"/>
      <c r="Z235" s="53"/>
      <c r="AA235" s="53"/>
      <c r="AB235" s="53"/>
      <c r="AC235" s="53"/>
      <c r="AD235" s="53"/>
      <c r="AE235" s="53"/>
      <c r="AF235" s="53"/>
      <c r="AG235" s="53"/>
      <c r="AH235" s="53"/>
      <c r="AI235" s="53"/>
      <c r="AJ235" s="53"/>
      <c r="AK235" s="53"/>
      <c r="AL235" s="53"/>
      <c r="AM235" s="53"/>
      <c r="AN235" s="53"/>
      <c r="AO235" s="53"/>
      <c r="AP235" s="53"/>
      <c r="AQ235" s="53"/>
    </row>
    <row r="236" spans="4:43" s="44" customFormat="1" x14ac:dyDescent="0.25">
      <c r="D236" s="55"/>
      <c r="E236" s="55"/>
      <c r="F236" s="55"/>
      <c r="G236" s="53"/>
      <c r="H236" s="53"/>
      <c r="I236" s="53"/>
      <c r="J236" s="53"/>
      <c r="K236" s="53"/>
      <c r="L236" s="53"/>
      <c r="M236" s="53"/>
      <c r="N236" s="53"/>
      <c r="O236" s="53"/>
      <c r="P236" s="53"/>
      <c r="Q236" s="53"/>
      <c r="R236" s="53"/>
      <c r="S236" s="53"/>
      <c r="T236" s="53"/>
      <c r="U236" s="53"/>
      <c r="V236" s="53"/>
      <c r="W236" s="53"/>
      <c r="X236" s="53"/>
      <c r="Y236" s="53"/>
      <c r="Z236" s="53"/>
      <c r="AA236" s="53"/>
      <c r="AB236" s="53"/>
      <c r="AC236" s="53"/>
      <c r="AD236" s="53"/>
      <c r="AE236" s="53"/>
      <c r="AF236" s="53"/>
      <c r="AG236" s="53"/>
      <c r="AH236" s="53"/>
      <c r="AI236" s="53"/>
      <c r="AJ236" s="53"/>
      <c r="AK236" s="53"/>
      <c r="AL236" s="53"/>
      <c r="AM236" s="53"/>
      <c r="AN236" s="53"/>
      <c r="AO236" s="53"/>
      <c r="AP236" s="53"/>
      <c r="AQ236" s="53"/>
    </row>
    <row r="237" spans="4:43" s="44" customFormat="1" x14ac:dyDescent="0.25">
      <c r="D237" s="55"/>
      <c r="E237" s="55"/>
      <c r="F237" s="55"/>
      <c r="G237" s="53"/>
      <c r="H237" s="53"/>
      <c r="I237" s="53"/>
      <c r="J237" s="53"/>
      <c r="K237" s="53"/>
      <c r="L237" s="53"/>
      <c r="M237" s="53"/>
      <c r="N237" s="53"/>
      <c r="O237" s="53"/>
      <c r="P237" s="53"/>
      <c r="Q237" s="53"/>
      <c r="R237" s="53"/>
      <c r="S237" s="53"/>
      <c r="T237" s="53"/>
      <c r="U237" s="53"/>
      <c r="V237" s="53"/>
      <c r="W237" s="53"/>
      <c r="X237" s="53"/>
      <c r="Y237" s="53"/>
      <c r="Z237" s="53"/>
      <c r="AA237" s="53"/>
      <c r="AB237" s="53"/>
      <c r="AC237" s="53"/>
      <c r="AD237" s="53"/>
      <c r="AE237" s="53"/>
      <c r="AF237" s="53"/>
      <c r="AG237" s="53"/>
      <c r="AH237" s="53"/>
      <c r="AI237" s="53"/>
      <c r="AJ237" s="53"/>
      <c r="AK237" s="53"/>
      <c r="AL237" s="53"/>
      <c r="AM237" s="53"/>
      <c r="AN237" s="53"/>
      <c r="AO237" s="53"/>
      <c r="AP237" s="53"/>
      <c r="AQ237" s="53"/>
    </row>
    <row r="238" spans="4:43" s="44" customFormat="1" x14ac:dyDescent="0.25">
      <c r="D238" s="55"/>
      <c r="E238" s="55"/>
      <c r="F238" s="55"/>
      <c r="G238" s="53"/>
      <c r="H238" s="53"/>
      <c r="I238" s="53"/>
      <c r="J238" s="53"/>
      <c r="K238" s="53"/>
      <c r="L238" s="53"/>
      <c r="M238" s="53"/>
      <c r="N238" s="53"/>
      <c r="O238" s="53"/>
      <c r="P238" s="53"/>
      <c r="Q238" s="53"/>
      <c r="R238" s="53"/>
      <c r="S238" s="53"/>
      <c r="T238" s="53"/>
      <c r="U238" s="53"/>
      <c r="V238" s="53"/>
      <c r="W238" s="53"/>
      <c r="X238" s="53"/>
      <c r="Y238" s="53"/>
      <c r="Z238" s="53"/>
      <c r="AA238" s="53"/>
      <c r="AB238" s="53"/>
      <c r="AC238" s="53"/>
      <c r="AD238" s="53"/>
      <c r="AE238" s="53"/>
      <c r="AF238" s="53"/>
      <c r="AG238" s="53"/>
      <c r="AH238" s="53"/>
      <c r="AI238" s="53"/>
      <c r="AJ238" s="53"/>
      <c r="AK238" s="53"/>
      <c r="AL238" s="53"/>
      <c r="AM238" s="53"/>
      <c r="AN238" s="53"/>
      <c r="AO238" s="53"/>
      <c r="AP238" s="53"/>
      <c r="AQ238" s="53"/>
    </row>
    <row r="239" spans="4:43" s="44" customFormat="1" x14ac:dyDescent="0.25">
      <c r="D239" s="55"/>
      <c r="E239" s="55"/>
      <c r="F239" s="55"/>
      <c r="G239" s="53"/>
      <c r="H239" s="53"/>
      <c r="I239" s="53"/>
      <c r="J239" s="53"/>
      <c r="K239" s="53"/>
      <c r="L239" s="53"/>
      <c r="M239" s="53"/>
      <c r="N239" s="53"/>
      <c r="O239" s="53"/>
      <c r="P239" s="53"/>
      <c r="Q239" s="53"/>
      <c r="R239" s="53"/>
      <c r="S239" s="53"/>
      <c r="T239" s="53"/>
      <c r="U239" s="53"/>
      <c r="V239" s="53"/>
      <c r="W239" s="53"/>
      <c r="X239" s="53"/>
      <c r="Y239" s="53"/>
      <c r="Z239" s="53"/>
      <c r="AA239" s="53"/>
      <c r="AB239" s="53"/>
      <c r="AC239" s="53"/>
      <c r="AD239" s="53"/>
      <c r="AE239" s="53"/>
      <c r="AF239" s="53"/>
      <c r="AG239" s="53"/>
      <c r="AH239" s="53"/>
      <c r="AI239" s="53"/>
      <c r="AJ239" s="53"/>
      <c r="AK239" s="53"/>
      <c r="AL239" s="53"/>
      <c r="AM239" s="53"/>
      <c r="AN239" s="53"/>
      <c r="AO239" s="53"/>
      <c r="AP239" s="53"/>
      <c r="AQ239" s="53"/>
    </row>
    <row r="240" spans="4:43" s="44" customFormat="1" x14ac:dyDescent="0.25">
      <c r="D240" s="55"/>
      <c r="E240" s="55"/>
      <c r="F240" s="55"/>
      <c r="G240" s="53"/>
      <c r="H240" s="53"/>
      <c r="I240" s="53"/>
      <c r="J240" s="53"/>
      <c r="K240" s="53"/>
      <c r="L240" s="53"/>
      <c r="M240" s="53"/>
      <c r="N240" s="53"/>
      <c r="O240" s="53"/>
      <c r="P240" s="53"/>
      <c r="Q240" s="53"/>
      <c r="R240" s="53"/>
      <c r="S240" s="53"/>
      <c r="T240" s="53"/>
      <c r="U240" s="53"/>
      <c r="V240" s="53"/>
      <c r="W240" s="53"/>
      <c r="X240" s="53"/>
      <c r="Y240" s="53"/>
      <c r="Z240" s="53"/>
      <c r="AA240" s="53"/>
      <c r="AB240" s="53"/>
      <c r="AC240" s="53"/>
      <c r="AD240" s="53"/>
      <c r="AE240" s="53"/>
      <c r="AF240" s="53"/>
      <c r="AG240" s="53"/>
      <c r="AH240" s="53"/>
      <c r="AI240" s="53"/>
      <c r="AJ240" s="53"/>
      <c r="AK240" s="53"/>
      <c r="AL240" s="53"/>
      <c r="AM240" s="53"/>
      <c r="AN240" s="53"/>
      <c r="AO240" s="53"/>
      <c r="AP240" s="53"/>
      <c r="AQ240" s="53"/>
    </row>
    <row r="241" spans="4:43" s="44" customFormat="1" x14ac:dyDescent="0.25">
      <c r="D241" s="55"/>
      <c r="E241" s="55"/>
      <c r="F241" s="55"/>
      <c r="G241" s="53"/>
      <c r="H241" s="53"/>
      <c r="I241" s="53"/>
      <c r="J241" s="53"/>
      <c r="K241" s="53"/>
      <c r="L241" s="53"/>
      <c r="M241" s="53"/>
      <c r="N241" s="53"/>
      <c r="O241" s="53"/>
      <c r="P241" s="53"/>
      <c r="Q241" s="53"/>
      <c r="R241" s="53"/>
      <c r="S241" s="53"/>
      <c r="T241" s="53"/>
      <c r="U241" s="53"/>
      <c r="V241" s="53"/>
      <c r="W241" s="53"/>
      <c r="X241" s="53"/>
      <c r="Y241" s="53"/>
      <c r="Z241" s="53"/>
      <c r="AA241" s="53"/>
      <c r="AB241" s="53"/>
      <c r="AC241" s="53"/>
      <c r="AD241" s="53"/>
      <c r="AE241" s="53"/>
      <c r="AF241" s="53"/>
      <c r="AG241" s="53"/>
      <c r="AH241" s="53"/>
      <c r="AI241" s="53"/>
      <c r="AJ241" s="53"/>
      <c r="AK241" s="53"/>
      <c r="AL241" s="53"/>
      <c r="AM241" s="53"/>
      <c r="AN241" s="53"/>
      <c r="AO241" s="53"/>
      <c r="AP241" s="53"/>
      <c r="AQ241" s="53"/>
    </row>
    <row r="242" spans="4:43" s="44" customFormat="1" x14ac:dyDescent="0.25">
      <c r="D242" s="55"/>
      <c r="E242" s="55"/>
      <c r="F242" s="55"/>
      <c r="G242" s="53"/>
      <c r="H242" s="53"/>
      <c r="I242" s="53"/>
      <c r="J242" s="53"/>
      <c r="K242" s="53"/>
      <c r="L242" s="53"/>
      <c r="M242" s="53"/>
      <c r="N242" s="53"/>
      <c r="O242" s="53"/>
      <c r="P242" s="53"/>
      <c r="Q242" s="53"/>
      <c r="R242" s="53"/>
      <c r="S242" s="53"/>
      <c r="T242" s="53"/>
      <c r="U242" s="53"/>
      <c r="V242" s="53"/>
      <c r="W242" s="53"/>
      <c r="X242" s="53"/>
      <c r="Y242" s="53"/>
      <c r="Z242" s="53"/>
      <c r="AA242" s="53"/>
      <c r="AB242" s="53"/>
      <c r="AC242" s="53"/>
      <c r="AD242" s="53"/>
      <c r="AE242" s="53"/>
      <c r="AF242" s="53"/>
      <c r="AG242" s="53"/>
      <c r="AH242" s="53"/>
      <c r="AI242" s="53"/>
      <c r="AJ242" s="53"/>
      <c r="AK242" s="53"/>
      <c r="AL242" s="53"/>
      <c r="AM242" s="53"/>
      <c r="AN242" s="53"/>
      <c r="AO242" s="53"/>
      <c r="AP242" s="53"/>
      <c r="AQ242" s="53"/>
    </row>
    <row r="243" spans="4:43" s="44" customFormat="1" x14ac:dyDescent="0.25">
      <c r="D243" s="55"/>
      <c r="E243" s="55"/>
      <c r="F243" s="55"/>
      <c r="G243" s="53"/>
      <c r="H243" s="53"/>
      <c r="I243" s="53"/>
      <c r="J243" s="53"/>
      <c r="K243" s="53"/>
      <c r="L243" s="53"/>
      <c r="M243" s="53"/>
      <c r="N243" s="53"/>
      <c r="O243" s="53"/>
      <c r="P243" s="53"/>
      <c r="Q243" s="53"/>
      <c r="R243" s="53"/>
      <c r="S243" s="53"/>
      <c r="T243" s="53"/>
      <c r="U243" s="53"/>
      <c r="V243" s="53"/>
      <c r="W243" s="53"/>
      <c r="X243" s="53"/>
      <c r="Y243" s="53"/>
      <c r="Z243" s="53"/>
      <c r="AA243" s="53"/>
      <c r="AB243" s="53"/>
      <c r="AC243" s="53"/>
      <c r="AD243" s="53"/>
      <c r="AE243" s="53"/>
      <c r="AF243" s="53"/>
      <c r="AG243" s="53"/>
      <c r="AH243" s="53"/>
      <c r="AI243" s="53"/>
      <c r="AJ243" s="53"/>
      <c r="AK243" s="53"/>
      <c r="AL243" s="53"/>
      <c r="AM243" s="53"/>
      <c r="AN243" s="53"/>
      <c r="AO243" s="53"/>
      <c r="AP243" s="53"/>
      <c r="AQ243" s="53"/>
    </row>
    <row r="244" spans="4:43" s="44" customFormat="1" x14ac:dyDescent="0.25">
      <c r="D244" s="55"/>
      <c r="E244" s="55"/>
      <c r="F244" s="55"/>
      <c r="G244" s="53"/>
      <c r="H244" s="53"/>
      <c r="I244" s="53"/>
      <c r="J244" s="53"/>
      <c r="K244" s="53"/>
      <c r="L244" s="53"/>
      <c r="M244" s="53"/>
      <c r="N244" s="53"/>
      <c r="O244" s="53"/>
      <c r="P244" s="53"/>
      <c r="Q244" s="53"/>
      <c r="R244" s="53"/>
      <c r="S244" s="53"/>
      <c r="T244" s="53"/>
      <c r="U244" s="53"/>
      <c r="V244" s="53"/>
      <c r="W244" s="53"/>
      <c r="X244" s="53"/>
      <c r="Y244" s="53"/>
      <c r="Z244" s="53"/>
      <c r="AA244" s="53"/>
      <c r="AB244" s="53"/>
      <c r="AC244" s="53"/>
      <c r="AD244" s="53"/>
      <c r="AE244" s="53"/>
      <c r="AF244" s="53"/>
      <c r="AG244" s="53"/>
      <c r="AH244" s="53"/>
      <c r="AI244" s="53"/>
      <c r="AJ244" s="53"/>
      <c r="AK244" s="53"/>
      <c r="AL244" s="53"/>
      <c r="AM244" s="53"/>
      <c r="AN244" s="53"/>
      <c r="AO244" s="53"/>
      <c r="AP244" s="53"/>
      <c r="AQ244" s="53"/>
    </row>
    <row r="245" spans="4:43" s="44" customFormat="1" x14ac:dyDescent="0.25">
      <c r="D245" s="55"/>
      <c r="E245" s="55"/>
      <c r="F245" s="55"/>
      <c r="G245" s="53"/>
      <c r="H245" s="53"/>
      <c r="I245" s="53"/>
      <c r="J245" s="53"/>
      <c r="K245" s="53"/>
      <c r="L245" s="53"/>
      <c r="M245" s="53"/>
      <c r="N245" s="53"/>
      <c r="O245" s="53"/>
      <c r="P245" s="53"/>
      <c r="Q245" s="53"/>
      <c r="R245" s="53"/>
      <c r="S245" s="53"/>
      <c r="T245" s="53"/>
      <c r="U245" s="53"/>
      <c r="V245" s="53"/>
      <c r="W245" s="53"/>
      <c r="X245" s="53"/>
      <c r="Y245" s="53"/>
      <c r="Z245" s="53"/>
      <c r="AA245" s="53"/>
      <c r="AB245" s="53"/>
      <c r="AC245" s="53"/>
      <c r="AD245" s="53"/>
      <c r="AE245" s="53"/>
      <c r="AF245" s="53"/>
      <c r="AG245" s="53"/>
      <c r="AH245" s="53"/>
      <c r="AI245" s="53"/>
      <c r="AJ245" s="53"/>
      <c r="AK245" s="53"/>
      <c r="AL245" s="53"/>
      <c r="AM245" s="53"/>
      <c r="AN245" s="53"/>
      <c r="AO245" s="53"/>
      <c r="AP245" s="53"/>
      <c r="AQ245" s="53"/>
    </row>
    <row r="246" spans="4:43" s="44" customFormat="1" x14ac:dyDescent="0.25">
      <c r="D246" s="55"/>
      <c r="E246" s="55"/>
      <c r="F246" s="55"/>
      <c r="G246" s="53"/>
      <c r="H246" s="53"/>
      <c r="I246" s="53"/>
      <c r="J246" s="53"/>
      <c r="K246" s="53"/>
      <c r="L246" s="53"/>
      <c r="M246" s="53"/>
      <c r="N246" s="53"/>
      <c r="O246" s="53"/>
      <c r="P246" s="53"/>
      <c r="Q246" s="53"/>
      <c r="R246" s="53"/>
      <c r="S246" s="53"/>
      <c r="T246" s="53"/>
      <c r="U246" s="53"/>
      <c r="V246" s="53"/>
      <c r="W246" s="53"/>
      <c r="X246" s="53"/>
      <c r="Y246" s="53"/>
      <c r="Z246" s="53"/>
      <c r="AA246" s="53"/>
      <c r="AB246" s="53"/>
      <c r="AC246" s="53"/>
      <c r="AD246" s="53"/>
      <c r="AE246" s="53"/>
      <c r="AF246" s="53"/>
      <c r="AG246" s="53"/>
      <c r="AH246" s="53"/>
      <c r="AI246" s="53"/>
      <c r="AJ246" s="53"/>
      <c r="AK246" s="53"/>
      <c r="AL246" s="53"/>
      <c r="AM246" s="53"/>
      <c r="AN246" s="53"/>
      <c r="AO246" s="53"/>
      <c r="AP246" s="53"/>
      <c r="AQ246" s="53"/>
    </row>
    <row r="247" spans="4:43" s="44" customFormat="1" x14ac:dyDescent="0.25">
      <c r="D247" s="55"/>
      <c r="E247" s="55"/>
      <c r="F247" s="55"/>
      <c r="G247" s="53"/>
      <c r="H247" s="53"/>
      <c r="I247" s="53"/>
      <c r="J247" s="53"/>
      <c r="K247" s="53"/>
      <c r="L247" s="53"/>
      <c r="M247" s="53"/>
      <c r="N247" s="53"/>
      <c r="O247" s="53"/>
      <c r="P247" s="53"/>
      <c r="Q247" s="53"/>
      <c r="R247" s="53"/>
      <c r="S247" s="53"/>
      <c r="T247" s="53"/>
      <c r="U247" s="53"/>
      <c r="V247" s="53"/>
      <c r="W247" s="53"/>
      <c r="X247" s="53"/>
      <c r="Y247" s="53"/>
      <c r="Z247" s="53"/>
      <c r="AA247" s="53"/>
      <c r="AB247" s="53"/>
      <c r="AC247" s="53"/>
      <c r="AD247" s="53"/>
      <c r="AE247" s="53"/>
      <c r="AF247" s="53"/>
      <c r="AG247" s="53"/>
      <c r="AH247" s="53"/>
      <c r="AI247" s="53"/>
      <c r="AJ247" s="53"/>
      <c r="AK247" s="53"/>
      <c r="AL247" s="53"/>
      <c r="AM247" s="53"/>
      <c r="AN247" s="53"/>
      <c r="AO247" s="53"/>
      <c r="AP247" s="53"/>
      <c r="AQ247" s="53"/>
    </row>
    <row r="248" spans="4:43" s="44" customFormat="1" x14ac:dyDescent="0.25">
      <c r="D248" s="55"/>
      <c r="E248" s="55"/>
      <c r="F248" s="55"/>
      <c r="G248" s="53"/>
      <c r="H248" s="53"/>
      <c r="I248" s="53"/>
      <c r="J248" s="53"/>
      <c r="K248" s="53"/>
      <c r="L248" s="53"/>
      <c r="M248" s="53"/>
      <c r="N248" s="53"/>
      <c r="O248" s="53"/>
      <c r="P248" s="53"/>
      <c r="Q248" s="53"/>
      <c r="R248" s="53"/>
      <c r="S248" s="53"/>
      <c r="T248" s="53"/>
      <c r="U248" s="53"/>
      <c r="V248" s="53"/>
      <c r="W248" s="53"/>
      <c r="X248" s="53"/>
      <c r="Y248" s="53"/>
      <c r="Z248" s="53"/>
      <c r="AA248" s="53"/>
      <c r="AB248" s="53"/>
      <c r="AC248" s="53"/>
      <c r="AD248" s="53"/>
      <c r="AE248" s="53"/>
      <c r="AF248" s="53"/>
      <c r="AG248" s="53"/>
      <c r="AH248" s="53"/>
      <c r="AI248" s="53"/>
      <c r="AJ248" s="53"/>
      <c r="AK248" s="53"/>
      <c r="AL248" s="53"/>
      <c r="AM248" s="53"/>
      <c r="AN248" s="53"/>
      <c r="AO248" s="53"/>
      <c r="AP248" s="53"/>
      <c r="AQ248" s="53"/>
    </row>
    <row r="249" spans="4:43" s="44" customFormat="1" x14ac:dyDescent="0.25">
      <c r="D249" s="55"/>
      <c r="E249" s="55"/>
      <c r="F249" s="55"/>
      <c r="G249" s="53"/>
      <c r="H249" s="53"/>
      <c r="I249" s="53"/>
      <c r="J249" s="53"/>
      <c r="K249" s="53"/>
      <c r="L249" s="53"/>
      <c r="M249" s="53"/>
      <c r="N249" s="53"/>
      <c r="O249" s="53"/>
      <c r="P249" s="53"/>
      <c r="Q249" s="53"/>
      <c r="R249" s="53"/>
      <c r="S249" s="53"/>
      <c r="T249" s="53"/>
      <c r="U249" s="53"/>
      <c r="V249" s="53"/>
      <c r="W249" s="53"/>
      <c r="X249" s="53"/>
      <c r="Y249" s="53"/>
      <c r="Z249" s="53"/>
      <c r="AA249" s="53"/>
      <c r="AB249" s="53"/>
      <c r="AC249" s="53"/>
      <c r="AD249" s="53"/>
      <c r="AE249" s="53"/>
      <c r="AF249" s="53"/>
      <c r="AG249" s="53"/>
      <c r="AH249" s="53"/>
      <c r="AI249" s="53"/>
      <c r="AJ249" s="53"/>
      <c r="AK249" s="53"/>
      <c r="AL249" s="53"/>
      <c r="AM249" s="53"/>
      <c r="AN249" s="53"/>
      <c r="AO249" s="53"/>
      <c r="AP249" s="53"/>
      <c r="AQ249" s="53"/>
    </row>
    <row r="250" spans="4:43" s="44" customFormat="1" x14ac:dyDescent="0.25">
      <c r="D250" s="55"/>
      <c r="E250" s="55"/>
      <c r="F250" s="55"/>
      <c r="G250" s="53"/>
      <c r="H250" s="53"/>
      <c r="I250" s="53"/>
      <c r="J250" s="53"/>
      <c r="K250" s="53"/>
      <c r="L250" s="53"/>
      <c r="M250" s="53"/>
      <c r="N250" s="53"/>
      <c r="O250" s="53"/>
      <c r="P250" s="53"/>
      <c r="Q250" s="53"/>
      <c r="R250" s="53"/>
      <c r="S250" s="53"/>
      <c r="T250" s="53"/>
      <c r="U250" s="53"/>
      <c r="V250" s="53"/>
      <c r="W250" s="53"/>
      <c r="X250" s="53"/>
      <c r="Y250" s="53"/>
      <c r="Z250" s="53"/>
      <c r="AA250" s="53"/>
      <c r="AB250" s="53"/>
      <c r="AC250" s="53"/>
      <c r="AD250" s="53"/>
      <c r="AE250" s="53"/>
      <c r="AF250" s="53"/>
      <c r="AG250" s="53"/>
      <c r="AH250" s="53"/>
      <c r="AI250" s="53"/>
      <c r="AJ250" s="53"/>
      <c r="AK250" s="53"/>
      <c r="AL250" s="53"/>
      <c r="AM250" s="53"/>
      <c r="AN250" s="53"/>
      <c r="AO250" s="53"/>
      <c r="AP250" s="53"/>
      <c r="AQ250" s="53"/>
    </row>
    <row r="251" spans="4:43" s="44" customFormat="1" x14ac:dyDescent="0.25">
      <c r="D251" s="55"/>
      <c r="E251" s="55"/>
      <c r="F251" s="55"/>
      <c r="G251" s="53"/>
      <c r="H251" s="53"/>
      <c r="I251" s="53"/>
      <c r="J251" s="53"/>
      <c r="K251" s="53"/>
      <c r="L251" s="53"/>
      <c r="M251" s="53"/>
      <c r="N251" s="53"/>
      <c r="O251" s="53"/>
      <c r="P251" s="53"/>
      <c r="Q251" s="53"/>
      <c r="R251" s="53"/>
      <c r="S251" s="53"/>
      <c r="T251" s="53"/>
      <c r="U251" s="53"/>
      <c r="V251" s="53"/>
      <c r="W251" s="53"/>
      <c r="X251" s="53"/>
      <c r="Y251" s="53"/>
      <c r="Z251" s="53"/>
      <c r="AA251" s="53"/>
      <c r="AB251" s="53"/>
      <c r="AC251" s="53"/>
      <c r="AD251" s="53"/>
      <c r="AE251" s="53"/>
      <c r="AF251" s="53"/>
      <c r="AG251" s="53"/>
      <c r="AH251" s="53"/>
      <c r="AI251" s="53"/>
      <c r="AJ251" s="53"/>
      <c r="AK251" s="53"/>
      <c r="AL251" s="53"/>
      <c r="AM251" s="53"/>
      <c r="AN251" s="53"/>
      <c r="AO251" s="53"/>
      <c r="AP251" s="53"/>
      <c r="AQ251" s="53"/>
    </row>
    <row r="252" spans="4:43" s="44" customFormat="1" x14ac:dyDescent="0.25">
      <c r="D252" s="55"/>
      <c r="E252" s="55"/>
      <c r="F252" s="55"/>
      <c r="G252" s="53"/>
      <c r="H252" s="53"/>
      <c r="I252" s="53"/>
      <c r="J252" s="53"/>
      <c r="K252" s="53"/>
      <c r="L252" s="53"/>
      <c r="M252" s="53"/>
      <c r="N252" s="53"/>
      <c r="O252" s="53"/>
      <c r="P252" s="53"/>
      <c r="Q252" s="53"/>
      <c r="R252" s="53"/>
      <c r="S252" s="53"/>
      <c r="T252" s="53"/>
      <c r="U252" s="53"/>
      <c r="V252" s="53"/>
      <c r="W252" s="53"/>
      <c r="X252" s="53"/>
      <c r="Y252" s="53"/>
      <c r="Z252" s="53"/>
      <c r="AA252" s="53"/>
      <c r="AB252" s="53"/>
      <c r="AC252" s="53"/>
      <c r="AD252" s="53"/>
      <c r="AE252" s="53"/>
      <c r="AF252" s="53"/>
      <c r="AG252" s="53"/>
      <c r="AH252" s="53"/>
      <c r="AI252" s="53"/>
      <c r="AJ252" s="53"/>
      <c r="AK252" s="53"/>
      <c r="AL252" s="53"/>
      <c r="AM252" s="53"/>
      <c r="AN252" s="53"/>
      <c r="AO252" s="53"/>
      <c r="AP252" s="53"/>
      <c r="AQ252" s="53"/>
    </row>
    <row r="253" spans="4:43" s="44" customFormat="1" x14ac:dyDescent="0.25">
      <c r="D253" s="55"/>
      <c r="E253" s="55"/>
      <c r="F253" s="55"/>
      <c r="G253" s="53"/>
      <c r="H253" s="53"/>
      <c r="I253" s="53"/>
      <c r="J253" s="53"/>
      <c r="K253" s="53"/>
      <c r="L253" s="53"/>
      <c r="M253" s="53"/>
      <c r="N253" s="53"/>
      <c r="O253" s="53"/>
      <c r="P253" s="53"/>
      <c r="Q253" s="53"/>
      <c r="R253" s="53"/>
      <c r="S253" s="53"/>
      <c r="T253" s="53"/>
      <c r="U253" s="53"/>
      <c r="V253" s="53"/>
      <c r="W253" s="53"/>
      <c r="X253" s="53"/>
      <c r="Y253" s="53"/>
      <c r="Z253" s="53"/>
      <c r="AA253" s="53"/>
      <c r="AB253" s="53"/>
      <c r="AC253" s="53"/>
      <c r="AD253" s="53"/>
      <c r="AE253" s="53"/>
      <c r="AF253" s="53"/>
      <c r="AG253" s="53"/>
      <c r="AH253" s="53"/>
      <c r="AI253" s="53"/>
      <c r="AJ253" s="53"/>
      <c r="AK253" s="53"/>
      <c r="AL253" s="53"/>
      <c r="AM253" s="53"/>
      <c r="AN253" s="53"/>
      <c r="AO253" s="53"/>
      <c r="AP253" s="53"/>
      <c r="AQ253" s="53"/>
    </row>
    <row r="254" spans="4:43" s="44" customFormat="1" x14ac:dyDescent="0.25">
      <c r="D254" s="55"/>
      <c r="E254" s="55"/>
      <c r="F254" s="55"/>
      <c r="G254" s="53"/>
      <c r="H254" s="53"/>
      <c r="I254" s="53"/>
      <c r="J254" s="53"/>
      <c r="K254" s="53"/>
      <c r="L254" s="53"/>
      <c r="M254" s="53"/>
      <c r="N254" s="53"/>
      <c r="O254" s="53"/>
      <c r="P254" s="53"/>
      <c r="Q254" s="53"/>
      <c r="R254" s="53"/>
      <c r="S254" s="53"/>
      <c r="T254" s="53"/>
      <c r="U254" s="53"/>
      <c r="V254" s="53"/>
      <c r="W254" s="53"/>
      <c r="X254" s="53"/>
      <c r="Y254" s="53"/>
      <c r="Z254" s="53"/>
      <c r="AA254" s="53"/>
      <c r="AB254" s="53"/>
      <c r="AC254" s="53"/>
      <c r="AD254" s="53"/>
      <c r="AE254" s="53"/>
      <c r="AF254" s="53"/>
      <c r="AG254" s="53"/>
      <c r="AH254" s="53"/>
      <c r="AI254" s="53"/>
      <c r="AJ254" s="53"/>
      <c r="AK254" s="53"/>
      <c r="AL254" s="53"/>
      <c r="AM254" s="53"/>
      <c r="AN254" s="53"/>
      <c r="AO254" s="53"/>
      <c r="AP254" s="53"/>
      <c r="AQ254" s="53"/>
    </row>
    <row r="255" spans="4:43" s="44" customFormat="1" x14ac:dyDescent="0.25">
      <c r="D255" s="55"/>
      <c r="E255" s="55"/>
      <c r="F255" s="55"/>
      <c r="G255" s="53"/>
      <c r="H255" s="53"/>
      <c r="I255" s="53"/>
      <c r="J255" s="53"/>
      <c r="K255" s="53"/>
      <c r="L255" s="53"/>
      <c r="M255" s="53"/>
      <c r="N255" s="53"/>
      <c r="O255" s="53"/>
      <c r="P255" s="53"/>
      <c r="Q255" s="53"/>
      <c r="R255" s="53"/>
      <c r="S255" s="53"/>
      <c r="T255" s="53"/>
      <c r="U255" s="53"/>
      <c r="V255" s="53"/>
      <c r="W255" s="53"/>
      <c r="X255" s="53"/>
      <c r="Y255" s="53"/>
      <c r="Z255" s="53"/>
      <c r="AA255" s="53"/>
      <c r="AB255" s="53"/>
      <c r="AC255" s="53"/>
      <c r="AD255" s="53"/>
      <c r="AE255" s="53"/>
      <c r="AF255" s="53"/>
      <c r="AG255" s="53"/>
      <c r="AH255" s="53"/>
      <c r="AI255" s="53"/>
      <c r="AJ255" s="53"/>
      <c r="AK255" s="53"/>
      <c r="AL255" s="53"/>
      <c r="AM255" s="53"/>
      <c r="AN255" s="53"/>
      <c r="AO255" s="53"/>
      <c r="AP255" s="53"/>
      <c r="AQ255" s="53"/>
    </row>
    <row r="256" spans="4:43" s="44" customFormat="1" x14ac:dyDescent="0.25">
      <c r="D256" s="55"/>
      <c r="E256" s="55"/>
      <c r="F256" s="55"/>
      <c r="G256" s="53"/>
      <c r="H256" s="53"/>
      <c r="I256" s="53"/>
      <c r="J256" s="53"/>
      <c r="K256" s="53"/>
      <c r="L256" s="53"/>
      <c r="M256" s="53"/>
      <c r="N256" s="53"/>
      <c r="O256" s="53"/>
      <c r="P256" s="53"/>
      <c r="Q256" s="53"/>
      <c r="R256" s="53"/>
      <c r="S256" s="53"/>
      <c r="T256" s="53"/>
      <c r="U256" s="53"/>
      <c r="V256" s="53"/>
      <c r="W256" s="53"/>
      <c r="X256" s="53"/>
      <c r="Y256" s="53"/>
      <c r="Z256" s="53"/>
      <c r="AA256" s="53"/>
      <c r="AB256" s="53"/>
      <c r="AC256" s="53"/>
      <c r="AD256" s="53"/>
      <c r="AE256" s="53"/>
      <c r="AF256" s="53"/>
      <c r="AG256" s="53"/>
      <c r="AH256" s="53"/>
      <c r="AI256" s="53"/>
      <c r="AJ256" s="53"/>
      <c r="AK256" s="53"/>
      <c r="AL256" s="53"/>
      <c r="AM256" s="53"/>
      <c r="AN256" s="53"/>
      <c r="AO256" s="53"/>
      <c r="AP256" s="53"/>
      <c r="AQ256" s="53"/>
    </row>
    <row r="257" spans="4:185" s="44" customFormat="1" x14ac:dyDescent="0.25">
      <c r="D257" s="55"/>
      <c r="E257" s="55"/>
      <c r="F257" s="55"/>
      <c r="G257" s="53"/>
      <c r="H257" s="53"/>
      <c r="I257" s="53"/>
      <c r="J257" s="53"/>
      <c r="K257" s="53"/>
      <c r="L257" s="53"/>
      <c r="M257" s="53"/>
      <c r="N257" s="53"/>
      <c r="O257" s="53"/>
      <c r="P257" s="53"/>
      <c r="Q257" s="53"/>
      <c r="R257" s="53"/>
      <c r="S257" s="53"/>
      <c r="T257" s="53"/>
      <c r="U257" s="53"/>
      <c r="V257" s="53"/>
      <c r="W257" s="53"/>
      <c r="X257" s="53"/>
      <c r="Y257" s="53"/>
      <c r="Z257" s="53"/>
      <c r="AA257" s="53"/>
      <c r="AB257" s="53"/>
      <c r="AC257" s="53"/>
      <c r="AD257" s="53"/>
      <c r="AE257" s="53"/>
      <c r="AF257" s="53"/>
      <c r="AG257" s="53"/>
      <c r="AH257" s="53"/>
      <c r="AI257" s="53"/>
      <c r="AJ257" s="53"/>
      <c r="AK257" s="53"/>
      <c r="AL257" s="53"/>
      <c r="AM257" s="53"/>
      <c r="AN257" s="53"/>
      <c r="AO257" s="53"/>
      <c r="AP257" s="53"/>
      <c r="AQ257" s="53"/>
    </row>
    <row r="258" spans="4:185" s="44" customFormat="1" x14ac:dyDescent="0.25">
      <c r="D258" s="55"/>
      <c r="E258" s="55"/>
      <c r="F258" s="55"/>
      <c r="G258" s="53"/>
      <c r="H258" s="53"/>
      <c r="I258" s="53"/>
      <c r="J258" s="53"/>
      <c r="K258" s="53"/>
      <c r="L258" s="53"/>
      <c r="M258" s="53"/>
      <c r="N258" s="53"/>
      <c r="O258" s="53"/>
      <c r="P258" s="53"/>
      <c r="Q258" s="53"/>
      <c r="R258" s="53"/>
      <c r="S258" s="53"/>
      <c r="T258" s="53"/>
      <c r="U258" s="53"/>
      <c r="V258" s="53"/>
      <c r="W258" s="53"/>
      <c r="X258" s="53"/>
      <c r="Y258" s="53"/>
      <c r="Z258" s="53"/>
      <c r="AA258" s="53"/>
      <c r="AB258" s="53"/>
      <c r="AC258" s="53"/>
      <c r="AD258" s="53"/>
      <c r="AE258" s="53"/>
      <c r="AF258" s="53"/>
      <c r="AG258" s="53"/>
      <c r="AH258" s="53"/>
      <c r="AI258" s="53"/>
      <c r="AJ258" s="53"/>
      <c r="AK258" s="53"/>
      <c r="AL258" s="53"/>
      <c r="AM258" s="53"/>
      <c r="AN258" s="53"/>
      <c r="AO258" s="53"/>
      <c r="AP258" s="53"/>
      <c r="AQ258" s="53"/>
    </row>
    <row r="259" spans="4:185" s="44" customFormat="1" x14ac:dyDescent="0.25">
      <c r="D259" s="55"/>
      <c r="E259" s="55"/>
      <c r="F259" s="55"/>
      <c r="G259" s="53"/>
      <c r="H259" s="53"/>
      <c r="I259" s="53"/>
      <c r="J259" s="53"/>
      <c r="K259" s="53"/>
      <c r="L259" s="53"/>
      <c r="M259" s="53"/>
      <c r="N259" s="53"/>
      <c r="O259" s="53"/>
      <c r="P259" s="53"/>
      <c r="Q259" s="53"/>
      <c r="R259" s="53"/>
      <c r="S259" s="53"/>
      <c r="T259" s="53"/>
      <c r="U259" s="53"/>
      <c r="V259" s="53"/>
      <c r="W259" s="53"/>
      <c r="X259" s="53"/>
      <c r="Y259" s="53"/>
      <c r="Z259" s="53"/>
      <c r="AA259" s="53"/>
      <c r="AB259" s="53"/>
      <c r="AC259" s="53"/>
      <c r="AD259" s="53"/>
      <c r="AE259" s="53"/>
      <c r="AF259" s="53"/>
      <c r="AG259" s="53"/>
      <c r="AH259" s="53"/>
      <c r="AI259" s="53"/>
      <c r="AJ259" s="53"/>
      <c r="AK259" s="53"/>
      <c r="AL259" s="53"/>
      <c r="AM259" s="53"/>
      <c r="AN259" s="53"/>
      <c r="AO259" s="53"/>
      <c r="AP259" s="53"/>
      <c r="AQ259" s="53"/>
    </row>
    <row r="260" spans="4:185" s="44" customFormat="1" x14ac:dyDescent="0.25">
      <c r="D260" s="55"/>
      <c r="E260" s="55"/>
      <c r="F260" s="55"/>
      <c r="G260" s="53"/>
      <c r="H260" s="53"/>
      <c r="I260" s="53"/>
      <c r="J260" s="53"/>
      <c r="K260" s="53"/>
      <c r="L260" s="53"/>
      <c r="M260" s="53"/>
      <c r="N260" s="53"/>
      <c r="O260" s="53"/>
      <c r="P260" s="53"/>
      <c r="Q260" s="53"/>
      <c r="R260" s="53"/>
      <c r="S260" s="53"/>
      <c r="T260" s="53"/>
      <c r="U260" s="53"/>
      <c r="V260" s="53"/>
      <c r="W260" s="53"/>
      <c r="X260" s="53"/>
      <c r="Y260" s="53"/>
      <c r="Z260" s="53"/>
      <c r="AA260" s="53"/>
      <c r="AB260" s="53"/>
      <c r="AC260" s="53"/>
      <c r="AD260" s="53"/>
      <c r="AE260" s="53"/>
      <c r="AF260" s="53"/>
      <c r="AG260" s="53"/>
      <c r="AH260" s="53"/>
      <c r="AI260" s="53"/>
      <c r="AJ260" s="53"/>
      <c r="AK260" s="53"/>
      <c r="AL260" s="53"/>
      <c r="AM260" s="53"/>
      <c r="AN260" s="53"/>
      <c r="AO260" s="53"/>
      <c r="AP260" s="53"/>
      <c r="AQ260" s="53"/>
    </row>
    <row r="261" spans="4:185" s="44" customFormat="1" x14ac:dyDescent="0.25">
      <c r="D261" s="55"/>
      <c r="E261" s="55"/>
      <c r="F261" s="55"/>
      <c r="G261" s="53"/>
      <c r="H261" s="53"/>
      <c r="I261" s="53"/>
      <c r="J261" s="53"/>
      <c r="K261" s="53"/>
      <c r="L261" s="53"/>
      <c r="M261" s="53"/>
      <c r="N261" s="53"/>
      <c r="O261" s="53"/>
      <c r="P261" s="53"/>
      <c r="Q261" s="53"/>
      <c r="R261" s="53"/>
      <c r="S261" s="53"/>
      <c r="T261" s="53"/>
      <c r="U261" s="53"/>
      <c r="V261" s="53"/>
      <c r="W261" s="53"/>
      <c r="X261" s="53"/>
      <c r="Y261" s="53"/>
      <c r="Z261" s="53"/>
      <c r="AA261" s="53"/>
      <c r="AB261" s="53"/>
      <c r="AC261" s="53"/>
      <c r="AD261" s="53"/>
      <c r="AE261" s="53"/>
      <c r="AF261" s="53"/>
      <c r="AG261" s="53"/>
      <c r="AH261" s="53"/>
      <c r="AI261" s="53"/>
      <c r="AJ261" s="53"/>
      <c r="AK261" s="53"/>
      <c r="AL261" s="53"/>
      <c r="AM261" s="53"/>
      <c r="AN261" s="53"/>
      <c r="AO261" s="53"/>
      <c r="AP261" s="53"/>
      <c r="AQ261" s="53"/>
    </row>
    <row r="262" spans="4:185" s="44" customFormat="1" x14ac:dyDescent="0.25">
      <c r="D262" s="55"/>
      <c r="E262" s="55"/>
      <c r="F262" s="55"/>
      <c r="G262" s="53"/>
      <c r="H262" s="53"/>
      <c r="I262" s="53"/>
      <c r="J262" s="53"/>
      <c r="K262" s="53"/>
      <c r="L262" s="53"/>
      <c r="M262" s="53"/>
      <c r="N262" s="53"/>
      <c r="O262" s="53"/>
      <c r="P262" s="53"/>
      <c r="Q262" s="53"/>
      <c r="R262" s="53"/>
      <c r="S262" s="53"/>
      <c r="T262" s="53"/>
      <c r="U262" s="53"/>
      <c r="V262" s="53"/>
      <c r="W262" s="53"/>
      <c r="X262" s="53"/>
      <c r="Y262" s="53"/>
      <c r="Z262" s="53"/>
      <c r="AA262" s="53"/>
      <c r="AB262" s="53"/>
      <c r="AC262" s="53"/>
      <c r="AD262" s="53"/>
      <c r="AE262" s="53"/>
      <c r="AF262" s="53"/>
      <c r="AG262" s="53"/>
      <c r="AH262" s="53"/>
      <c r="AI262" s="53"/>
      <c r="AJ262" s="53"/>
      <c r="AK262" s="53"/>
      <c r="AL262" s="53"/>
      <c r="AM262" s="53"/>
      <c r="AN262" s="53"/>
      <c r="AO262" s="53"/>
      <c r="AP262" s="53"/>
      <c r="AQ262" s="53"/>
    </row>
    <row r="263" spans="4:185" s="44" customFormat="1" x14ac:dyDescent="0.25">
      <c r="D263" s="55"/>
      <c r="E263" s="55"/>
      <c r="F263" s="55"/>
      <c r="G263" s="53"/>
      <c r="H263" s="53"/>
      <c r="I263" s="53"/>
      <c r="J263" s="53"/>
      <c r="K263" s="53"/>
      <c r="L263" s="53"/>
      <c r="M263" s="53"/>
      <c r="N263" s="53"/>
      <c r="O263" s="53"/>
      <c r="P263" s="53"/>
      <c r="Q263" s="53"/>
      <c r="R263" s="53"/>
      <c r="S263" s="53"/>
      <c r="T263" s="53"/>
      <c r="U263" s="53"/>
      <c r="V263" s="53"/>
      <c r="W263" s="53"/>
      <c r="X263" s="53"/>
      <c r="Y263" s="53"/>
      <c r="Z263" s="53"/>
      <c r="AA263" s="53"/>
      <c r="AB263" s="53"/>
      <c r="AC263" s="53"/>
      <c r="AD263" s="53"/>
      <c r="AE263" s="53"/>
      <c r="AF263" s="53"/>
      <c r="AG263" s="53"/>
      <c r="AH263" s="53"/>
      <c r="AI263" s="53"/>
      <c r="AJ263" s="53"/>
      <c r="AK263" s="53"/>
      <c r="AL263" s="53"/>
      <c r="AM263" s="53"/>
      <c r="AN263" s="53"/>
      <c r="AO263" s="53"/>
      <c r="AP263" s="53"/>
      <c r="AQ263" s="53"/>
    </row>
    <row r="264" spans="4:185" s="44" customFormat="1" x14ac:dyDescent="0.25">
      <c r="D264" s="55"/>
      <c r="E264" s="55"/>
      <c r="F264" s="55"/>
      <c r="G264" s="53"/>
      <c r="H264" s="53"/>
      <c r="I264" s="53"/>
      <c r="J264" s="53"/>
      <c r="K264" s="53"/>
      <c r="L264" s="53"/>
      <c r="M264" s="53"/>
      <c r="N264" s="53"/>
      <c r="O264" s="53"/>
      <c r="P264" s="53"/>
      <c r="Q264" s="53"/>
      <c r="R264" s="53"/>
      <c r="S264" s="53"/>
      <c r="T264" s="53"/>
      <c r="U264" s="53"/>
      <c r="V264" s="53"/>
      <c r="W264" s="53"/>
      <c r="X264" s="53"/>
      <c r="Y264" s="53"/>
      <c r="Z264" s="53"/>
      <c r="AA264" s="53"/>
      <c r="AB264" s="53"/>
      <c r="AC264" s="53"/>
      <c r="AD264" s="53"/>
      <c r="AE264" s="53"/>
      <c r="AF264" s="53"/>
      <c r="AG264" s="53"/>
      <c r="AH264" s="53"/>
      <c r="AI264" s="53"/>
      <c r="AJ264" s="53"/>
      <c r="AK264" s="53"/>
      <c r="AL264" s="53"/>
      <c r="AM264" s="53"/>
      <c r="AN264" s="53"/>
      <c r="AO264" s="53"/>
      <c r="AP264" s="53"/>
      <c r="AQ264" s="53"/>
    </row>
    <row r="265" spans="4:185" s="44" customFormat="1" x14ac:dyDescent="0.25">
      <c r="D265" s="55"/>
      <c r="E265" s="55"/>
      <c r="F265" s="55"/>
      <c r="G265" s="53"/>
      <c r="H265" s="53"/>
      <c r="I265" s="53"/>
      <c r="J265" s="53"/>
      <c r="K265" s="53"/>
      <c r="L265" s="53"/>
      <c r="M265" s="53"/>
      <c r="N265" s="53"/>
      <c r="O265" s="53"/>
      <c r="P265" s="53"/>
      <c r="Q265" s="53"/>
      <c r="R265" s="53"/>
      <c r="S265" s="53"/>
      <c r="T265" s="53"/>
      <c r="U265" s="53"/>
      <c r="V265" s="53"/>
      <c r="W265" s="53"/>
      <c r="X265" s="53"/>
      <c r="Y265" s="53"/>
      <c r="Z265" s="53"/>
      <c r="AA265" s="53"/>
      <c r="AB265" s="53"/>
      <c r="AC265" s="53"/>
      <c r="AD265" s="53"/>
      <c r="AE265" s="53"/>
      <c r="AF265" s="53"/>
      <c r="AG265" s="53"/>
      <c r="AH265" s="53"/>
      <c r="AI265" s="53"/>
      <c r="AJ265" s="53"/>
      <c r="AK265" s="53"/>
      <c r="AL265" s="53"/>
      <c r="AM265" s="53"/>
      <c r="AN265" s="53"/>
      <c r="AO265" s="53"/>
      <c r="AP265" s="53"/>
      <c r="AQ265" s="53"/>
    </row>
    <row r="266" spans="4:185" s="44" customFormat="1" x14ac:dyDescent="0.25">
      <c r="D266" s="55"/>
      <c r="E266" s="55"/>
      <c r="F266" s="55"/>
      <c r="G266" s="53"/>
      <c r="H266" s="53"/>
      <c r="I266" s="53"/>
      <c r="J266" s="53"/>
      <c r="K266" s="53"/>
      <c r="L266" s="53"/>
      <c r="M266" s="53"/>
      <c r="N266" s="53"/>
      <c r="O266" s="53"/>
      <c r="P266" s="53"/>
      <c r="Q266" s="53"/>
      <c r="R266" s="53"/>
      <c r="S266" s="53"/>
      <c r="T266" s="53"/>
      <c r="U266" s="53"/>
      <c r="V266" s="53"/>
      <c r="W266" s="53"/>
      <c r="X266" s="53"/>
      <c r="Y266" s="53"/>
      <c r="Z266" s="53"/>
      <c r="AA266" s="53"/>
      <c r="AB266" s="53"/>
      <c r="AC266" s="53"/>
      <c r="AD266" s="53"/>
      <c r="AE266" s="53"/>
      <c r="AF266" s="53"/>
      <c r="AG266" s="53"/>
      <c r="AH266" s="53"/>
      <c r="AI266" s="53"/>
      <c r="AJ266" s="53"/>
      <c r="AK266" s="53"/>
      <c r="AL266" s="53"/>
      <c r="AM266" s="53"/>
      <c r="AN266" s="53"/>
      <c r="AO266" s="53"/>
      <c r="AP266" s="53"/>
      <c r="AQ266" s="53"/>
    </row>
    <row r="267" spans="4:185" s="44" customFormat="1" x14ac:dyDescent="0.25">
      <c r="D267" s="55"/>
      <c r="E267" s="55"/>
      <c r="F267" s="55"/>
      <c r="G267" s="53"/>
      <c r="H267" s="53"/>
      <c r="I267" s="53"/>
      <c r="J267" s="53"/>
      <c r="K267" s="53"/>
      <c r="L267" s="53"/>
      <c r="M267" s="53"/>
      <c r="N267" s="53"/>
      <c r="O267" s="53"/>
      <c r="P267" s="53"/>
      <c r="Q267" s="53"/>
      <c r="R267" s="53"/>
      <c r="S267" s="53"/>
      <c r="T267" s="53"/>
      <c r="U267" s="53"/>
      <c r="V267" s="53"/>
      <c r="W267" s="53"/>
      <c r="X267" s="53"/>
      <c r="Y267" s="53"/>
      <c r="Z267" s="53"/>
      <c r="AA267" s="53"/>
      <c r="AB267" s="53"/>
      <c r="AC267" s="53"/>
      <c r="AD267" s="53"/>
      <c r="AE267" s="53"/>
      <c r="AF267" s="53"/>
      <c r="AG267" s="53"/>
      <c r="AH267" s="53"/>
      <c r="AI267" s="53"/>
      <c r="AJ267" s="53"/>
      <c r="AK267" s="53"/>
      <c r="AL267" s="53"/>
      <c r="AM267" s="53"/>
      <c r="AN267" s="53"/>
      <c r="AO267" s="53"/>
      <c r="AP267" s="53"/>
      <c r="AQ267" s="53"/>
    </row>
    <row r="268" spans="4:185" s="8" customFormat="1" x14ac:dyDescent="0.25">
      <c r="D268" s="42"/>
      <c r="E268" s="42"/>
      <c r="F268" s="42"/>
      <c r="G268" s="57"/>
      <c r="H268" s="57"/>
      <c r="I268" s="57"/>
      <c r="J268" s="57"/>
      <c r="K268" s="57"/>
      <c r="L268" s="57"/>
      <c r="M268" s="57"/>
      <c r="N268" s="57"/>
      <c r="O268" s="57"/>
      <c r="P268" s="57"/>
      <c r="Q268" s="57"/>
      <c r="R268" s="57"/>
      <c r="S268" s="57"/>
      <c r="T268" s="57"/>
      <c r="U268" s="57"/>
      <c r="V268" s="57"/>
      <c r="W268" s="57"/>
      <c r="X268" s="57"/>
      <c r="Y268" s="57"/>
      <c r="Z268" s="57"/>
      <c r="AA268" s="57"/>
      <c r="AB268" s="57"/>
      <c r="AC268" s="57"/>
      <c r="AD268" s="57"/>
      <c r="AE268" s="57"/>
      <c r="AF268" s="57"/>
      <c r="AG268" s="57"/>
      <c r="AH268" s="57"/>
      <c r="AI268" s="57"/>
      <c r="AJ268" s="57"/>
      <c r="AK268" s="57"/>
      <c r="AL268" s="57"/>
      <c r="AM268" s="57"/>
      <c r="AN268" s="57"/>
      <c r="AO268" s="57"/>
      <c r="AP268" s="57"/>
      <c r="AQ268" s="57"/>
      <c r="AR268" s="44"/>
      <c r="AS268" s="44"/>
      <c r="AT268" s="44"/>
      <c r="AU268" s="44"/>
      <c r="AV268" s="44"/>
      <c r="AW268" s="44"/>
      <c r="AX268" s="44"/>
      <c r="AY268" s="44"/>
      <c r="AZ268" s="44"/>
      <c r="BA268" s="44"/>
      <c r="BB268" s="44"/>
      <c r="BC268" s="44"/>
      <c r="BD268" s="44"/>
      <c r="BE268" s="44"/>
      <c r="BF268" s="44"/>
      <c r="BG268" s="44"/>
      <c r="BH268" s="44"/>
      <c r="BI268" s="44"/>
      <c r="BJ268" s="44"/>
      <c r="BK268" s="44"/>
      <c r="BL268" s="44"/>
      <c r="BM268" s="44"/>
      <c r="BN268" s="44"/>
      <c r="BO268" s="44"/>
      <c r="BP268" s="44"/>
      <c r="BQ268" s="44"/>
      <c r="BR268" s="44"/>
      <c r="BS268" s="44"/>
      <c r="BT268" s="44"/>
      <c r="BU268" s="44"/>
      <c r="BV268" s="44"/>
      <c r="BW268" s="44"/>
      <c r="BX268" s="44"/>
      <c r="BY268" s="44"/>
      <c r="BZ268" s="44"/>
      <c r="CA268" s="44"/>
      <c r="CB268" s="44"/>
      <c r="CC268" s="44"/>
      <c r="CD268" s="44"/>
      <c r="CE268" s="44"/>
      <c r="CF268" s="44"/>
      <c r="CG268" s="44"/>
      <c r="CH268" s="44"/>
      <c r="CI268" s="44"/>
      <c r="CJ268" s="44"/>
      <c r="CK268" s="44"/>
      <c r="CL268" s="44"/>
      <c r="CM268" s="44"/>
      <c r="CN268" s="44"/>
      <c r="CO268" s="44"/>
      <c r="CP268" s="44"/>
      <c r="CQ268" s="44"/>
      <c r="CR268" s="44"/>
      <c r="CS268" s="44"/>
      <c r="CT268" s="44"/>
      <c r="CU268" s="44"/>
      <c r="CV268" s="44"/>
      <c r="CW268" s="44"/>
      <c r="CX268" s="44"/>
      <c r="CY268" s="44"/>
      <c r="CZ268" s="44"/>
      <c r="DA268" s="44"/>
      <c r="DB268" s="44"/>
      <c r="DC268" s="44"/>
      <c r="DD268" s="44"/>
      <c r="DE268" s="44"/>
      <c r="DF268" s="44"/>
      <c r="DG268" s="44"/>
      <c r="DH268" s="44"/>
      <c r="DI268" s="44"/>
      <c r="DJ268" s="44"/>
      <c r="DK268" s="44"/>
      <c r="DL268" s="44"/>
      <c r="DM268" s="44"/>
      <c r="DN268" s="44"/>
      <c r="DO268" s="44"/>
      <c r="DP268" s="44"/>
      <c r="DQ268" s="44"/>
      <c r="DR268" s="44"/>
      <c r="DS268" s="44"/>
      <c r="DT268" s="44"/>
      <c r="DU268" s="44"/>
      <c r="DV268" s="44"/>
      <c r="DW268" s="44"/>
      <c r="DX268" s="44"/>
      <c r="DY268" s="44"/>
      <c r="DZ268" s="44"/>
      <c r="EA268" s="44"/>
      <c r="EB268" s="44"/>
      <c r="EC268" s="44"/>
      <c r="ED268" s="44"/>
      <c r="EE268" s="44"/>
      <c r="EF268" s="44"/>
      <c r="EG268" s="44"/>
      <c r="EH268" s="44"/>
      <c r="EI268" s="44"/>
      <c r="EJ268" s="44"/>
      <c r="EK268" s="44"/>
      <c r="EL268" s="44"/>
      <c r="EM268" s="44"/>
      <c r="EN268" s="44"/>
      <c r="EO268" s="44"/>
      <c r="EP268" s="44"/>
      <c r="EQ268" s="44"/>
      <c r="ER268" s="44"/>
      <c r="ES268" s="44"/>
      <c r="ET268" s="44"/>
      <c r="EU268" s="44"/>
      <c r="EV268" s="44"/>
      <c r="EW268" s="44"/>
      <c r="EX268" s="44"/>
      <c r="EY268" s="44"/>
      <c r="EZ268" s="44"/>
      <c r="FA268" s="44"/>
      <c r="FF268" s="46"/>
      <c r="FG268" s="44"/>
      <c r="FH268" s="44"/>
      <c r="FI268" s="44"/>
      <c r="FJ268" s="44"/>
      <c r="FK268" s="44"/>
      <c r="FL268" s="44"/>
      <c r="FM268" s="44"/>
      <c r="FN268" s="44"/>
      <c r="FO268" s="44"/>
      <c r="FP268" s="44"/>
      <c r="FQ268" s="44"/>
      <c r="FR268" s="44"/>
      <c r="FS268" s="44"/>
      <c r="FT268" s="44"/>
      <c r="FU268" s="44"/>
      <c r="FV268" s="44"/>
      <c r="FW268" s="44"/>
      <c r="FX268" s="44"/>
      <c r="FY268" s="44"/>
      <c r="FZ268" s="44"/>
      <c r="GA268" s="44"/>
      <c r="GB268" s="44"/>
      <c r="GC268" s="35"/>
    </row>
    <row r="269" spans="4:185" x14ac:dyDescent="0.25">
      <c r="FF269" s="47"/>
      <c r="FG269" s="44"/>
      <c r="FH269" s="44"/>
      <c r="FI269" s="44"/>
      <c r="FJ269" s="44"/>
      <c r="FK269" s="44"/>
      <c r="FL269" s="44"/>
      <c r="FM269" s="44"/>
      <c r="FN269" s="44"/>
      <c r="FO269" s="44"/>
      <c r="FP269" s="44"/>
      <c r="FQ269" s="44"/>
      <c r="FR269" s="44"/>
      <c r="FS269" s="44"/>
      <c r="FT269" s="44"/>
      <c r="FU269" s="44"/>
      <c r="FV269" s="44"/>
      <c r="FW269" s="44"/>
      <c r="FX269" s="44"/>
      <c r="FY269" s="44"/>
      <c r="FZ269" s="44"/>
      <c r="GA269" s="44"/>
      <c r="GB269" s="44"/>
      <c r="GC269" s="11"/>
    </row>
    <row r="270" spans="4:185" x14ac:dyDescent="0.25">
      <c r="FF270" s="47"/>
      <c r="FG270" s="44"/>
      <c r="FH270" s="44"/>
      <c r="FI270" s="44"/>
      <c r="FJ270" s="44"/>
      <c r="FK270" s="44"/>
      <c r="FL270" s="44"/>
      <c r="FM270" s="44"/>
      <c r="FN270" s="44"/>
      <c r="FO270" s="44"/>
      <c r="FP270" s="44"/>
      <c r="FQ270" s="44"/>
      <c r="FR270" s="44"/>
      <c r="FS270" s="44"/>
      <c r="FT270" s="44"/>
      <c r="FU270" s="44"/>
      <c r="FV270" s="44"/>
      <c r="FW270" s="44"/>
      <c r="FX270" s="44"/>
      <c r="FY270" s="44"/>
      <c r="FZ270" s="44"/>
      <c r="GA270" s="44"/>
      <c r="GB270" s="44"/>
      <c r="GC270" s="11"/>
    </row>
    <row r="271" spans="4:185" x14ac:dyDescent="0.25">
      <c r="FF271" s="47"/>
      <c r="FG271" s="44"/>
      <c r="FH271" s="44"/>
      <c r="FI271" s="44"/>
      <c r="FJ271" s="44"/>
      <c r="FK271" s="44"/>
      <c r="FL271" s="44"/>
      <c r="FM271" s="44"/>
      <c r="FN271" s="44"/>
      <c r="FO271" s="44"/>
      <c r="FP271" s="44"/>
      <c r="FQ271" s="44"/>
      <c r="FR271" s="44"/>
      <c r="FS271" s="44"/>
      <c r="FT271" s="44"/>
      <c r="FU271" s="44"/>
      <c r="FV271" s="44"/>
      <c r="FW271" s="44"/>
      <c r="FX271" s="44"/>
      <c r="FY271" s="44"/>
      <c r="FZ271" s="44"/>
      <c r="GA271" s="44"/>
      <c r="GB271" s="44"/>
      <c r="GC271" s="11"/>
    </row>
    <row r="272" spans="4:185" x14ac:dyDescent="0.25">
      <c r="FF272" s="47"/>
      <c r="FG272" s="44"/>
      <c r="FH272" s="44"/>
      <c r="FI272" s="44"/>
      <c r="FJ272" s="44"/>
      <c r="FK272" s="44"/>
      <c r="FL272" s="44"/>
      <c r="FM272" s="44"/>
      <c r="FN272" s="44"/>
      <c r="FO272" s="44"/>
      <c r="FP272" s="44"/>
      <c r="FQ272" s="44"/>
      <c r="FR272" s="44"/>
      <c r="FS272" s="44"/>
      <c r="FT272" s="44"/>
      <c r="FU272" s="44"/>
      <c r="FV272" s="44"/>
      <c r="FW272" s="44"/>
      <c r="FX272" s="44"/>
      <c r="FY272" s="44"/>
      <c r="FZ272" s="44"/>
      <c r="GA272" s="44"/>
      <c r="GB272" s="44"/>
      <c r="GC272" s="11"/>
    </row>
    <row r="273" spans="162:185" x14ac:dyDescent="0.25">
      <c r="FF273" s="47"/>
      <c r="FG273" s="44"/>
      <c r="FH273" s="44"/>
      <c r="FI273" s="44"/>
      <c r="FJ273" s="44"/>
      <c r="FK273" s="44"/>
      <c r="FL273" s="44"/>
      <c r="FM273" s="44"/>
      <c r="FN273" s="44"/>
      <c r="FO273" s="44"/>
      <c r="FP273" s="44"/>
      <c r="FQ273" s="44"/>
      <c r="FR273" s="44"/>
      <c r="FS273" s="44"/>
      <c r="FT273" s="44"/>
      <c r="FU273" s="44"/>
      <c r="FV273" s="44"/>
      <c r="FW273" s="44"/>
      <c r="FX273" s="44"/>
      <c r="FY273" s="44"/>
      <c r="FZ273" s="44"/>
      <c r="GA273" s="44"/>
      <c r="GB273" s="44"/>
      <c r="GC273" s="11"/>
    </row>
  </sheetData>
  <autoFilter ref="A1:GE214" xr:uid="{00000000-0001-0000-0000-000000000000}"/>
  <sortState xmlns:xlrd2="http://schemas.microsoft.com/office/spreadsheetml/2017/richdata2" ref="A2:GE273">
    <sortCondition ref="A2:A273"/>
  </sortState>
  <phoneticPr fontId="17" type="noConversion"/>
  <conditionalFormatting sqref="A1:AQ214">
    <cfRule type="containsBlanks" dxfId="0" priority="2">
      <formula>LEN(TRIM(A1))=0</formula>
    </cfRule>
  </conditionalFormatting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theme="7" tint="0.59999389629810485"/>
  </sheetPr>
  <dimension ref="A1:M1743"/>
  <sheetViews>
    <sheetView topLeftCell="C1" workbookViewId="0">
      <selection activeCell="D68" sqref="D68:H68"/>
    </sheetView>
  </sheetViews>
  <sheetFormatPr baseColWidth="10" defaultColWidth="11.42578125" defaultRowHeight="15" x14ac:dyDescent="0.25"/>
  <cols>
    <col min="1" max="1" width="60.42578125" style="9" customWidth="1"/>
    <col min="2" max="2" width="20" style="9" customWidth="1"/>
    <col min="3" max="3" width="11.5703125" style="9" customWidth="1"/>
    <col min="4" max="4" width="33.28515625" style="9" customWidth="1"/>
    <col min="5" max="9" width="11.42578125" style="9"/>
    <col min="10" max="10" width="32.7109375" style="9" customWidth="1"/>
    <col min="11" max="11" width="52.85546875" style="9" customWidth="1"/>
    <col min="12" max="12" width="61.42578125" style="9" customWidth="1"/>
    <col min="13" max="13" width="16.140625" style="9" customWidth="1"/>
    <col min="14" max="16384" width="11.42578125" style="9"/>
  </cols>
  <sheetData>
    <row r="1" spans="1:13" ht="14.25" customHeight="1" x14ac:dyDescent="0.25">
      <c r="A1" s="15" t="s">
        <v>460</v>
      </c>
      <c r="B1" s="16" t="s">
        <v>461</v>
      </c>
      <c r="D1" s="78" t="s">
        <v>460</v>
      </c>
      <c r="E1" s="80" t="s">
        <v>461</v>
      </c>
      <c r="F1" s="81"/>
      <c r="G1" s="81"/>
      <c r="H1" s="82"/>
      <c r="J1" s="17" t="s">
        <v>462</v>
      </c>
      <c r="K1" s="18" t="s">
        <v>463</v>
      </c>
      <c r="L1" s="18" t="s">
        <v>464</v>
      </c>
      <c r="M1" s="19" t="s">
        <v>465</v>
      </c>
    </row>
    <row r="2" spans="1:13" ht="14.25" customHeight="1" x14ac:dyDescent="0.25">
      <c r="A2" s="75" t="s">
        <v>466</v>
      </c>
      <c r="B2" s="76"/>
      <c r="D2" s="79"/>
      <c r="E2" s="18" t="s">
        <v>467</v>
      </c>
      <c r="F2" s="18" t="s">
        <v>468</v>
      </c>
      <c r="G2" s="80" t="s">
        <v>469</v>
      </c>
      <c r="H2" s="82"/>
      <c r="J2" s="86" t="s">
        <v>470</v>
      </c>
      <c r="K2" s="87"/>
      <c r="L2" s="87"/>
      <c r="M2" s="88"/>
    </row>
    <row r="3" spans="1:13" ht="14.25" customHeight="1" x14ac:dyDescent="0.25">
      <c r="A3" s="20" t="s">
        <v>471</v>
      </c>
      <c r="B3" s="21">
        <v>12</v>
      </c>
      <c r="D3" s="83" t="s">
        <v>472</v>
      </c>
      <c r="E3" s="84"/>
      <c r="F3" s="84"/>
      <c r="G3" s="84"/>
      <c r="H3" s="85"/>
      <c r="J3" s="12" t="s">
        <v>473</v>
      </c>
      <c r="K3" s="13" t="s">
        <v>474</v>
      </c>
      <c r="L3" s="13" t="s">
        <v>475</v>
      </c>
      <c r="M3" s="14">
        <v>37</v>
      </c>
    </row>
    <row r="4" spans="1:13" ht="14.25" customHeight="1" x14ac:dyDescent="0.25">
      <c r="A4" s="20" t="s">
        <v>476</v>
      </c>
      <c r="B4" s="21">
        <v>13</v>
      </c>
      <c r="D4" s="22" t="s">
        <v>477</v>
      </c>
      <c r="E4" s="23"/>
      <c r="F4" s="23"/>
      <c r="G4" s="24" t="s">
        <v>478</v>
      </c>
      <c r="H4" s="25">
        <v>26</v>
      </c>
      <c r="J4" s="12" t="s">
        <v>479</v>
      </c>
      <c r="K4" s="13" t="s">
        <v>480</v>
      </c>
      <c r="L4" s="13" t="s">
        <v>481</v>
      </c>
      <c r="M4" s="14">
        <v>32</v>
      </c>
    </row>
    <row r="5" spans="1:13" ht="14.25" customHeight="1" x14ac:dyDescent="0.25">
      <c r="A5" s="20" t="s">
        <v>482</v>
      </c>
      <c r="B5" s="21">
        <v>8</v>
      </c>
      <c r="D5" s="26" t="s">
        <v>477</v>
      </c>
      <c r="E5" s="27"/>
      <c r="F5" s="27"/>
      <c r="G5" s="24" t="s">
        <v>483</v>
      </c>
      <c r="H5" s="25">
        <v>18</v>
      </c>
      <c r="J5" s="12" t="s">
        <v>484</v>
      </c>
      <c r="K5" s="13" t="s">
        <v>485</v>
      </c>
      <c r="L5" s="13" t="s">
        <v>481</v>
      </c>
      <c r="M5" s="14">
        <v>42</v>
      </c>
    </row>
    <row r="6" spans="1:13" ht="14.25" customHeight="1" x14ac:dyDescent="0.25">
      <c r="A6" s="20" t="s">
        <v>486</v>
      </c>
      <c r="B6" s="21">
        <v>12</v>
      </c>
      <c r="D6" s="26" t="s">
        <v>477</v>
      </c>
      <c r="E6" s="27"/>
      <c r="F6" s="27"/>
      <c r="G6" s="24" t="s">
        <v>487</v>
      </c>
      <c r="H6" s="25">
        <v>27</v>
      </c>
      <c r="J6" s="12" t="s">
        <v>488</v>
      </c>
      <c r="K6" s="13" t="s">
        <v>489</v>
      </c>
      <c r="L6" s="13" t="s">
        <v>490</v>
      </c>
      <c r="M6" s="14">
        <v>34</v>
      </c>
    </row>
    <row r="7" spans="1:13" ht="14.25" customHeight="1" x14ac:dyDescent="0.25">
      <c r="A7" s="20" t="s">
        <v>491</v>
      </c>
      <c r="B7" s="21">
        <v>12</v>
      </c>
      <c r="D7" s="26" t="s">
        <v>492</v>
      </c>
      <c r="E7" s="27"/>
      <c r="F7" s="27"/>
      <c r="G7" s="24" t="s">
        <v>487</v>
      </c>
      <c r="H7" s="25">
        <v>31</v>
      </c>
      <c r="J7" s="12" t="s">
        <v>493</v>
      </c>
      <c r="K7" s="13" t="s">
        <v>494</v>
      </c>
      <c r="L7" s="13" t="s">
        <v>495</v>
      </c>
      <c r="M7" s="14">
        <v>26</v>
      </c>
    </row>
    <row r="8" spans="1:13" ht="14.25" customHeight="1" x14ac:dyDescent="0.25">
      <c r="A8" s="20" t="s">
        <v>496</v>
      </c>
      <c r="B8" s="21">
        <v>12</v>
      </c>
      <c r="D8" s="26" t="s">
        <v>492</v>
      </c>
      <c r="E8" s="27"/>
      <c r="F8" s="27"/>
      <c r="G8" s="24" t="s">
        <v>478</v>
      </c>
      <c r="H8" s="25">
        <v>34</v>
      </c>
      <c r="J8" s="12" t="s">
        <v>497</v>
      </c>
      <c r="K8" s="13" t="s">
        <v>498</v>
      </c>
      <c r="L8" s="13" t="s">
        <v>499</v>
      </c>
      <c r="M8" s="14">
        <v>14</v>
      </c>
    </row>
    <row r="9" spans="1:13" ht="14.25" customHeight="1" x14ac:dyDescent="0.25">
      <c r="A9" s="75" t="s">
        <v>500</v>
      </c>
      <c r="B9" s="76"/>
      <c r="D9" s="26" t="s">
        <v>501</v>
      </c>
      <c r="E9" s="27">
        <v>10</v>
      </c>
      <c r="F9" s="27"/>
      <c r="G9" s="24" t="s">
        <v>487</v>
      </c>
      <c r="H9" s="25">
        <v>13</v>
      </c>
      <c r="J9" s="12" t="s">
        <v>502</v>
      </c>
      <c r="K9" s="13" t="s">
        <v>503</v>
      </c>
      <c r="L9" s="13" t="s">
        <v>499</v>
      </c>
      <c r="M9" s="14">
        <v>14</v>
      </c>
    </row>
    <row r="10" spans="1:13" ht="14.25" customHeight="1" x14ac:dyDescent="0.25">
      <c r="A10" s="20" t="s">
        <v>504</v>
      </c>
      <c r="B10" s="21">
        <v>36</v>
      </c>
      <c r="D10" s="26" t="s">
        <v>505</v>
      </c>
      <c r="E10" s="27"/>
      <c r="F10" s="27"/>
      <c r="G10" s="24" t="s">
        <v>478</v>
      </c>
      <c r="H10" s="25">
        <v>14</v>
      </c>
      <c r="J10" s="12" t="s">
        <v>506</v>
      </c>
      <c r="K10" s="13" t="s">
        <v>507</v>
      </c>
      <c r="L10" s="13" t="s">
        <v>499</v>
      </c>
      <c r="M10" s="14">
        <v>14</v>
      </c>
    </row>
    <row r="11" spans="1:13" ht="14.25" customHeight="1" x14ac:dyDescent="0.25">
      <c r="A11" s="20" t="s">
        <v>508</v>
      </c>
      <c r="B11" s="21">
        <v>41</v>
      </c>
      <c r="D11" s="26" t="s">
        <v>501</v>
      </c>
      <c r="E11" s="27"/>
      <c r="F11" s="27"/>
      <c r="G11" s="24" t="s">
        <v>483</v>
      </c>
      <c r="H11" s="25">
        <v>17</v>
      </c>
      <c r="J11" s="12" t="s">
        <v>509</v>
      </c>
      <c r="K11" s="13" t="s">
        <v>510</v>
      </c>
      <c r="L11" s="13" t="s">
        <v>499</v>
      </c>
      <c r="M11" s="14">
        <v>14</v>
      </c>
    </row>
    <row r="12" spans="1:13" ht="14.25" customHeight="1" x14ac:dyDescent="0.25">
      <c r="A12" s="20" t="s">
        <v>511</v>
      </c>
      <c r="B12" s="21">
        <v>39</v>
      </c>
      <c r="D12" s="26" t="s">
        <v>512</v>
      </c>
      <c r="E12" s="27">
        <v>5</v>
      </c>
      <c r="F12" s="27"/>
      <c r="G12" s="24" t="s">
        <v>478</v>
      </c>
      <c r="H12" s="25">
        <v>21</v>
      </c>
      <c r="J12" s="12" t="s">
        <v>513</v>
      </c>
      <c r="K12" s="13" t="s">
        <v>514</v>
      </c>
      <c r="L12" s="13" t="s">
        <v>499</v>
      </c>
      <c r="M12" s="14">
        <v>5</v>
      </c>
    </row>
    <row r="13" spans="1:13" ht="14.25" customHeight="1" x14ac:dyDescent="0.25">
      <c r="A13" s="20" t="s">
        <v>515</v>
      </c>
      <c r="B13" s="21">
        <v>35</v>
      </c>
      <c r="D13" s="26" t="s">
        <v>512</v>
      </c>
      <c r="E13" s="27"/>
      <c r="F13" s="27"/>
      <c r="G13" s="24" t="s">
        <v>487</v>
      </c>
      <c r="H13" s="25">
        <v>13</v>
      </c>
      <c r="J13" s="12" t="s">
        <v>516</v>
      </c>
      <c r="K13" s="13" t="s">
        <v>517</v>
      </c>
      <c r="L13" s="13" t="s">
        <v>499</v>
      </c>
      <c r="M13" s="14">
        <v>5</v>
      </c>
    </row>
    <row r="14" spans="1:13" ht="14.25" customHeight="1" x14ac:dyDescent="0.25">
      <c r="A14" s="20" t="s">
        <v>518</v>
      </c>
      <c r="B14" s="21">
        <v>59</v>
      </c>
      <c r="D14" s="26" t="s">
        <v>512</v>
      </c>
      <c r="E14" s="27"/>
      <c r="F14" s="27"/>
      <c r="G14" s="24" t="s">
        <v>483</v>
      </c>
      <c r="H14" s="25">
        <v>19</v>
      </c>
      <c r="J14" s="12" t="s">
        <v>519</v>
      </c>
      <c r="K14" s="13" t="s">
        <v>520</v>
      </c>
      <c r="L14" s="13" t="s">
        <v>521</v>
      </c>
      <c r="M14" s="14">
        <v>16</v>
      </c>
    </row>
    <row r="15" spans="1:13" ht="14.25" customHeight="1" x14ac:dyDescent="0.25">
      <c r="A15" s="20" t="s">
        <v>522</v>
      </c>
      <c r="B15" s="21">
        <v>32</v>
      </c>
      <c r="D15" s="26" t="s">
        <v>523</v>
      </c>
      <c r="E15" s="27">
        <v>14</v>
      </c>
      <c r="F15" s="27"/>
      <c r="G15" s="24" t="s">
        <v>487</v>
      </c>
      <c r="H15" s="25">
        <v>16</v>
      </c>
      <c r="J15" s="12" t="s">
        <v>524</v>
      </c>
      <c r="K15" s="13" t="s">
        <v>525</v>
      </c>
      <c r="L15" s="13" t="s">
        <v>526</v>
      </c>
      <c r="M15" s="14">
        <v>15</v>
      </c>
    </row>
    <row r="16" spans="1:13" ht="14.25" customHeight="1" x14ac:dyDescent="0.25">
      <c r="A16" s="75" t="s">
        <v>527</v>
      </c>
      <c r="B16" s="76"/>
      <c r="D16" s="26" t="s">
        <v>523</v>
      </c>
      <c r="E16" s="27"/>
      <c r="F16" s="27"/>
      <c r="G16" s="24" t="s">
        <v>478</v>
      </c>
      <c r="H16" s="25">
        <v>16</v>
      </c>
      <c r="J16" s="12" t="s">
        <v>528</v>
      </c>
      <c r="K16" s="13" t="s">
        <v>529</v>
      </c>
      <c r="L16" s="13" t="s">
        <v>530</v>
      </c>
      <c r="M16" s="14">
        <v>32</v>
      </c>
    </row>
    <row r="17" spans="1:13" ht="14.25" customHeight="1" x14ac:dyDescent="0.25">
      <c r="A17" s="20" t="s">
        <v>531</v>
      </c>
      <c r="B17" s="21">
        <v>20</v>
      </c>
      <c r="D17" s="26" t="s">
        <v>532</v>
      </c>
      <c r="E17" s="27"/>
      <c r="F17" s="27"/>
      <c r="G17" s="24" t="s">
        <v>487</v>
      </c>
      <c r="H17" s="25">
        <v>16</v>
      </c>
      <c r="J17" s="12" t="s">
        <v>533</v>
      </c>
      <c r="K17" s="13" t="s">
        <v>534</v>
      </c>
      <c r="L17" s="13" t="s">
        <v>535</v>
      </c>
      <c r="M17" s="14">
        <v>34</v>
      </c>
    </row>
    <row r="18" spans="1:13" ht="14.25" customHeight="1" x14ac:dyDescent="0.25">
      <c r="A18" s="20" t="s">
        <v>536</v>
      </c>
      <c r="B18" s="21">
        <v>10</v>
      </c>
      <c r="D18" s="75" t="s">
        <v>537</v>
      </c>
      <c r="E18" s="77"/>
      <c r="F18" s="77"/>
      <c r="G18" s="77"/>
      <c r="H18" s="76"/>
      <c r="J18" s="12" t="s">
        <v>538</v>
      </c>
      <c r="K18" s="13" t="s">
        <v>539</v>
      </c>
      <c r="L18" s="13" t="s">
        <v>535</v>
      </c>
      <c r="M18" s="14">
        <v>34</v>
      </c>
    </row>
    <row r="19" spans="1:13" ht="14.25" customHeight="1" x14ac:dyDescent="0.25">
      <c r="A19" s="20" t="s">
        <v>540</v>
      </c>
      <c r="B19" s="21">
        <v>23</v>
      </c>
      <c r="D19" s="26" t="s">
        <v>541</v>
      </c>
      <c r="E19" s="27">
        <v>31</v>
      </c>
      <c r="F19" s="27"/>
      <c r="G19" s="28"/>
      <c r="H19" s="25"/>
      <c r="J19" s="12" t="s">
        <v>542</v>
      </c>
      <c r="K19" s="13" t="s">
        <v>543</v>
      </c>
      <c r="L19" s="13" t="s">
        <v>544</v>
      </c>
      <c r="M19" s="14">
        <v>20</v>
      </c>
    </row>
    <row r="20" spans="1:13" ht="14.25" customHeight="1" x14ac:dyDescent="0.25">
      <c r="A20" s="20" t="s">
        <v>545</v>
      </c>
      <c r="B20" s="21">
        <v>6</v>
      </c>
      <c r="D20" s="26" t="s">
        <v>546</v>
      </c>
      <c r="E20" s="27">
        <v>30</v>
      </c>
      <c r="F20" s="27">
        <v>48</v>
      </c>
      <c r="G20" s="28" t="s">
        <v>478</v>
      </c>
      <c r="H20" s="25">
        <v>35</v>
      </c>
      <c r="J20" s="12" t="s">
        <v>547</v>
      </c>
      <c r="K20" s="13" t="s">
        <v>548</v>
      </c>
      <c r="L20" s="13" t="s">
        <v>549</v>
      </c>
      <c r="M20" s="14">
        <v>20</v>
      </c>
    </row>
    <row r="21" spans="1:13" ht="14.25" customHeight="1" x14ac:dyDescent="0.25">
      <c r="A21" s="20" t="s">
        <v>550</v>
      </c>
      <c r="B21" s="21">
        <v>6</v>
      </c>
      <c r="D21" s="26" t="s">
        <v>551</v>
      </c>
      <c r="E21" s="27"/>
      <c r="F21" s="27"/>
      <c r="G21" s="28" t="s">
        <v>552</v>
      </c>
      <c r="H21" s="25">
        <v>27</v>
      </c>
      <c r="J21" s="12" t="s">
        <v>553</v>
      </c>
      <c r="K21" s="13" t="s">
        <v>554</v>
      </c>
      <c r="L21" s="13" t="s">
        <v>555</v>
      </c>
      <c r="M21" s="14">
        <v>14</v>
      </c>
    </row>
    <row r="22" spans="1:13" ht="14.25" customHeight="1" x14ac:dyDescent="0.25">
      <c r="A22" s="20" t="s">
        <v>556</v>
      </c>
      <c r="B22" s="21">
        <v>6</v>
      </c>
      <c r="D22" s="26" t="s">
        <v>551</v>
      </c>
      <c r="E22" s="27"/>
      <c r="F22" s="27"/>
      <c r="G22" s="28" t="s">
        <v>487</v>
      </c>
      <c r="H22" s="25">
        <v>35</v>
      </c>
      <c r="J22" s="12" t="s">
        <v>557</v>
      </c>
      <c r="K22" s="13" t="s">
        <v>558</v>
      </c>
      <c r="L22" s="13" t="s">
        <v>559</v>
      </c>
      <c r="M22" s="14">
        <v>21</v>
      </c>
    </row>
    <row r="23" spans="1:13" ht="14.25" customHeight="1" x14ac:dyDescent="0.25">
      <c r="A23" s="20" t="s">
        <v>560</v>
      </c>
      <c r="B23" s="21">
        <v>7</v>
      </c>
      <c r="D23" s="26" t="s">
        <v>551</v>
      </c>
      <c r="E23" s="27"/>
      <c r="F23" s="27"/>
      <c r="G23" s="28" t="s">
        <v>561</v>
      </c>
      <c r="H23" s="25">
        <v>35</v>
      </c>
      <c r="J23" s="12" t="s">
        <v>562</v>
      </c>
      <c r="K23" s="13" t="s">
        <v>563</v>
      </c>
      <c r="L23" s="13" t="s">
        <v>559</v>
      </c>
      <c r="M23" s="14">
        <v>21</v>
      </c>
    </row>
    <row r="24" spans="1:13" ht="14.25" customHeight="1" x14ac:dyDescent="0.25">
      <c r="A24" s="20" t="s">
        <v>564</v>
      </c>
      <c r="B24" s="21">
        <v>26</v>
      </c>
      <c r="D24" s="26" t="s">
        <v>551</v>
      </c>
      <c r="E24" s="27"/>
      <c r="F24" s="27"/>
      <c r="G24" s="28" t="s">
        <v>483</v>
      </c>
      <c r="H24" s="25">
        <v>26</v>
      </c>
      <c r="J24" s="12" t="s">
        <v>565</v>
      </c>
      <c r="K24" s="13" t="s">
        <v>566</v>
      </c>
      <c r="L24" s="13" t="s">
        <v>559</v>
      </c>
      <c r="M24" s="14">
        <v>21</v>
      </c>
    </row>
    <row r="25" spans="1:13" ht="14.25" customHeight="1" x14ac:dyDescent="0.25">
      <c r="A25" s="20" t="s">
        <v>567</v>
      </c>
      <c r="B25" s="21">
        <v>33</v>
      </c>
      <c r="D25" s="26" t="s">
        <v>568</v>
      </c>
      <c r="E25" s="27">
        <v>43</v>
      </c>
      <c r="F25" s="27">
        <v>45</v>
      </c>
      <c r="G25" s="28" t="s">
        <v>487</v>
      </c>
      <c r="H25" s="25">
        <v>45</v>
      </c>
      <c r="J25" s="12" t="s">
        <v>569</v>
      </c>
      <c r="K25" s="13" t="s">
        <v>570</v>
      </c>
      <c r="L25" s="13" t="s">
        <v>571</v>
      </c>
      <c r="M25" s="14">
        <v>20</v>
      </c>
    </row>
    <row r="26" spans="1:13" ht="14.25" customHeight="1" x14ac:dyDescent="0.25">
      <c r="A26" s="20" t="s">
        <v>572</v>
      </c>
      <c r="B26" s="21">
        <v>33</v>
      </c>
      <c r="D26" s="75" t="s">
        <v>573</v>
      </c>
      <c r="E26" s="77"/>
      <c r="F26" s="77"/>
      <c r="G26" s="77"/>
      <c r="H26" s="76"/>
      <c r="J26" s="12" t="s">
        <v>574</v>
      </c>
      <c r="K26" s="13" t="s">
        <v>575</v>
      </c>
      <c r="L26" s="13" t="s">
        <v>576</v>
      </c>
      <c r="M26" s="14">
        <v>16</v>
      </c>
    </row>
    <row r="27" spans="1:13" ht="14.25" customHeight="1" x14ac:dyDescent="0.25">
      <c r="A27" s="20" t="s">
        <v>577</v>
      </c>
      <c r="B27" s="21">
        <v>36</v>
      </c>
      <c r="D27" s="26" t="s">
        <v>578</v>
      </c>
      <c r="E27" s="27">
        <v>33</v>
      </c>
      <c r="F27" s="27">
        <v>47</v>
      </c>
      <c r="G27" s="28" t="s">
        <v>487</v>
      </c>
      <c r="H27" s="25">
        <v>34</v>
      </c>
      <c r="J27" s="12" t="s">
        <v>579</v>
      </c>
      <c r="K27" s="13" t="s">
        <v>580</v>
      </c>
      <c r="L27" s="13" t="s">
        <v>581</v>
      </c>
      <c r="M27" s="14">
        <v>16</v>
      </c>
    </row>
    <row r="28" spans="1:13" ht="14.25" customHeight="1" x14ac:dyDescent="0.25">
      <c r="A28" s="20" t="s">
        <v>582</v>
      </c>
      <c r="B28" s="21">
        <v>4</v>
      </c>
      <c r="D28" s="26" t="s">
        <v>583</v>
      </c>
      <c r="E28" s="27"/>
      <c r="F28" s="27">
        <v>71</v>
      </c>
      <c r="G28" s="28" t="s">
        <v>487</v>
      </c>
      <c r="H28" s="25">
        <v>67</v>
      </c>
      <c r="J28" s="12" t="s">
        <v>584</v>
      </c>
      <c r="K28" s="13" t="s">
        <v>585</v>
      </c>
      <c r="L28" s="13" t="s">
        <v>581</v>
      </c>
      <c r="M28" s="14">
        <v>16</v>
      </c>
    </row>
    <row r="29" spans="1:13" ht="14.25" customHeight="1" x14ac:dyDescent="0.25">
      <c r="A29" s="20" t="s">
        <v>586</v>
      </c>
      <c r="B29" s="21">
        <v>5</v>
      </c>
      <c r="D29" s="26" t="s">
        <v>587</v>
      </c>
      <c r="E29" s="27">
        <v>9</v>
      </c>
      <c r="F29" s="27"/>
      <c r="G29" s="28"/>
      <c r="H29" s="25"/>
      <c r="J29" s="12" t="s">
        <v>588</v>
      </c>
      <c r="K29" s="13" t="s">
        <v>589</v>
      </c>
      <c r="L29" s="13" t="s">
        <v>590</v>
      </c>
      <c r="M29" s="14">
        <v>15</v>
      </c>
    </row>
    <row r="30" spans="1:13" ht="14.25" customHeight="1" x14ac:dyDescent="0.25">
      <c r="A30" s="20" t="s">
        <v>591</v>
      </c>
      <c r="B30" s="21">
        <v>22</v>
      </c>
      <c r="D30" s="26" t="s">
        <v>592</v>
      </c>
      <c r="E30" s="27">
        <v>10</v>
      </c>
      <c r="F30" s="27">
        <v>6</v>
      </c>
      <c r="G30" s="28" t="s">
        <v>487</v>
      </c>
      <c r="H30" s="25">
        <v>5</v>
      </c>
      <c r="J30" s="12" t="s">
        <v>593</v>
      </c>
      <c r="K30" s="13" t="s">
        <v>594</v>
      </c>
      <c r="L30" s="13" t="s">
        <v>595</v>
      </c>
      <c r="M30" s="14">
        <v>16</v>
      </c>
    </row>
    <row r="31" spans="1:13" ht="14.25" customHeight="1" x14ac:dyDescent="0.25">
      <c r="A31" s="20" t="s">
        <v>596</v>
      </c>
      <c r="B31" s="21">
        <v>3</v>
      </c>
      <c r="D31" s="26" t="s">
        <v>592</v>
      </c>
      <c r="E31" s="27"/>
      <c r="F31" s="27"/>
      <c r="G31" s="28" t="s">
        <v>597</v>
      </c>
      <c r="H31" s="25">
        <v>8</v>
      </c>
      <c r="J31" s="12" t="s">
        <v>598</v>
      </c>
      <c r="K31" s="13" t="s">
        <v>599</v>
      </c>
      <c r="L31" s="13" t="s">
        <v>600</v>
      </c>
      <c r="M31" s="14">
        <v>16</v>
      </c>
    </row>
    <row r="32" spans="1:13" ht="14.25" customHeight="1" x14ac:dyDescent="0.25">
      <c r="A32" s="20" t="s">
        <v>601</v>
      </c>
      <c r="B32" s="21">
        <v>14</v>
      </c>
      <c r="D32" s="26" t="s">
        <v>602</v>
      </c>
      <c r="E32" s="27">
        <v>0</v>
      </c>
      <c r="F32" s="27">
        <v>0</v>
      </c>
      <c r="G32" s="28"/>
      <c r="H32" s="25"/>
      <c r="J32" s="12" t="s">
        <v>603</v>
      </c>
      <c r="K32" s="13" t="s">
        <v>604</v>
      </c>
      <c r="L32" s="13" t="s">
        <v>605</v>
      </c>
      <c r="M32" s="14">
        <v>16</v>
      </c>
    </row>
    <row r="33" spans="1:13" ht="14.25" customHeight="1" x14ac:dyDescent="0.25">
      <c r="A33" s="20" t="s">
        <v>606</v>
      </c>
      <c r="B33" s="21">
        <v>31</v>
      </c>
      <c r="D33" s="26" t="s">
        <v>607</v>
      </c>
      <c r="E33" s="27">
        <v>18</v>
      </c>
      <c r="F33" s="27">
        <v>33</v>
      </c>
      <c r="G33" s="28" t="s">
        <v>487</v>
      </c>
      <c r="H33" s="25">
        <v>16</v>
      </c>
      <c r="J33" s="12" t="s">
        <v>608</v>
      </c>
      <c r="K33" s="13" t="s">
        <v>609</v>
      </c>
      <c r="L33" s="13" t="s">
        <v>610</v>
      </c>
      <c r="M33" s="14">
        <v>16</v>
      </c>
    </row>
    <row r="34" spans="1:13" ht="14.25" customHeight="1" x14ac:dyDescent="0.25">
      <c r="A34" s="20" t="s">
        <v>611</v>
      </c>
      <c r="B34" s="21">
        <v>10</v>
      </c>
      <c r="D34" s="26" t="s">
        <v>612</v>
      </c>
      <c r="E34" s="27">
        <v>0</v>
      </c>
      <c r="F34" s="27">
        <v>39</v>
      </c>
      <c r="G34" s="28" t="s">
        <v>487</v>
      </c>
      <c r="H34" s="25">
        <v>39</v>
      </c>
      <c r="J34" s="12" t="s">
        <v>613</v>
      </c>
      <c r="K34" s="13" t="s">
        <v>614</v>
      </c>
      <c r="L34" s="13" t="s">
        <v>615</v>
      </c>
      <c r="M34" s="14">
        <v>16</v>
      </c>
    </row>
    <row r="35" spans="1:13" ht="14.25" customHeight="1" x14ac:dyDescent="0.25">
      <c r="A35" s="20" t="s">
        <v>616</v>
      </c>
      <c r="B35" s="21">
        <v>8</v>
      </c>
      <c r="D35" s="26" t="s">
        <v>617</v>
      </c>
      <c r="E35" s="27">
        <v>13</v>
      </c>
      <c r="F35" s="27">
        <v>20</v>
      </c>
      <c r="G35" s="28" t="s">
        <v>487</v>
      </c>
      <c r="H35" s="25">
        <v>15</v>
      </c>
      <c r="J35" s="12" t="s">
        <v>618</v>
      </c>
      <c r="K35" s="13" t="s">
        <v>619</v>
      </c>
      <c r="L35" s="13" t="s">
        <v>620</v>
      </c>
      <c r="M35" s="14">
        <v>16</v>
      </c>
    </row>
    <row r="36" spans="1:13" ht="14.25" customHeight="1" x14ac:dyDescent="0.25">
      <c r="A36" s="20" t="s">
        <v>621</v>
      </c>
      <c r="B36" s="21">
        <v>8</v>
      </c>
      <c r="D36" s="26" t="s">
        <v>617</v>
      </c>
      <c r="E36" s="27"/>
      <c r="F36" s="27"/>
      <c r="G36" s="28" t="s">
        <v>483</v>
      </c>
      <c r="H36" s="25">
        <v>15</v>
      </c>
      <c r="J36" s="12" t="s">
        <v>622</v>
      </c>
      <c r="K36" s="13" t="s">
        <v>623</v>
      </c>
      <c r="L36" s="13" t="s">
        <v>624</v>
      </c>
      <c r="M36" s="14">
        <v>16</v>
      </c>
    </row>
    <row r="37" spans="1:13" ht="14.25" customHeight="1" x14ac:dyDescent="0.25">
      <c r="A37" s="20" t="s">
        <v>625</v>
      </c>
      <c r="B37" s="21">
        <v>8</v>
      </c>
      <c r="D37" s="26" t="s">
        <v>626</v>
      </c>
      <c r="E37" s="27">
        <v>0</v>
      </c>
      <c r="F37" s="27">
        <v>12</v>
      </c>
      <c r="G37" s="28" t="s">
        <v>487</v>
      </c>
      <c r="H37" s="25">
        <v>14</v>
      </c>
      <c r="J37" s="12" t="s">
        <v>627</v>
      </c>
      <c r="K37" s="13" t="s">
        <v>628</v>
      </c>
      <c r="L37" s="13" t="s">
        <v>629</v>
      </c>
      <c r="M37" s="14">
        <v>18</v>
      </c>
    </row>
    <row r="38" spans="1:13" ht="14.25" customHeight="1" x14ac:dyDescent="0.25">
      <c r="A38" s="20" t="s">
        <v>630</v>
      </c>
      <c r="B38" s="21">
        <v>8</v>
      </c>
      <c r="D38" s="26" t="s">
        <v>631</v>
      </c>
      <c r="E38" s="27">
        <v>11</v>
      </c>
      <c r="F38" s="27">
        <v>11</v>
      </c>
      <c r="G38" s="28" t="s">
        <v>487</v>
      </c>
      <c r="H38" s="25">
        <v>17</v>
      </c>
      <c r="J38" s="12" t="s">
        <v>632</v>
      </c>
      <c r="K38" s="13" t="s">
        <v>633</v>
      </c>
      <c r="L38" s="13" t="s">
        <v>634</v>
      </c>
      <c r="M38" s="14">
        <v>16</v>
      </c>
    </row>
    <row r="39" spans="1:13" ht="14.25" customHeight="1" x14ac:dyDescent="0.25">
      <c r="A39" s="20" t="s">
        <v>635</v>
      </c>
      <c r="B39" s="21">
        <v>8</v>
      </c>
      <c r="D39" s="26" t="s">
        <v>631</v>
      </c>
      <c r="E39" s="27"/>
      <c r="F39" s="27"/>
      <c r="G39" s="28" t="s">
        <v>483</v>
      </c>
      <c r="H39" s="25">
        <v>13</v>
      </c>
      <c r="J39" s="12" t="s">
        <v>636</v>
      </c>
      <c r="K39" s="13" t="s">
        <v>637</v>
      </c>
      <c r="L39" s="13" t="s">
        <v>638</v>
      </c>
      <c r="M39" s="14">
        <v>10</v>
      </c>
    </row>
    <row r="40" spans="1:13" ht="14.25" customHeight="1" x14ac:dyDescent="0.25">
      <c r="A40" s="20" t="s">
        <v>639</v>
      </c>
      <c r="B40" s="21">
        <v>23</v>
      </c>
      <c r="D40" s="26" t="s">
        <v>640</v>
      </c>
      <c r="E40" s="27"/>
      <c r="F40" s="27">
        <v>61</v>
      </c>
      <c r="G40" s="28" t="s">
        <v>487</v>
      </c>
      <c r="H40" s="25">
        <v>40</v>
      </c>
      <c r="J40" s="89" t="s">
        <v>641</v>
      </c>
      <c r="K40" s="90"/>
      <c r="L40" s="90"/>
      <c r="M40" s="91"/>
    </row>
    <row r="41" spans="1:13" ht="14.25" customHeight="1" x14ac:dyDescent="0.25">
      <c r="A41" s="20" t="s">
        <v>642</v>
      </c>
      <c r="B41" s="21">
        <v>8</v>
      </c>
      <c r="D41" s="26" t="s">
        <v>640</v>
      </c>
      <c r="E41" s="27"/>
      <c r="F41" s="27"/>
      <c r="G41" s="28" t="s">
        <v>478</v>
      </c>
      <c r="H41" s="25">
        <v>44</v>
      </c>
      <c r="J41" s="12" t="s">
        <v>643</v>
      </c>
      <c r="K41" s="13" t="s">
        <v>644</v>
      </c>
      <c r="L41" s="13" t="s">
        <v>645</v>
      </c>
      <c r="M41" s="14">
        <v>70</v>
      </c>
    </row>
    <row r="42" spans="1:13" ht="14.25" customHeight="1" x14ac:dyDescent="0.25">
      <c r="A42" s="20" t="s">
        <v>646</v>
      </c>
      <c r="B42" s="21">
        <v>2</v>
      </c>
      <c r="D42" s="26" t="s">
        <v>647</v>
      </c>
      <c r="E42" s="27">
        <v>31</v>
      </c>
      <c r="F42" s="27">
        <v>11</v>
      </c>
      <c r="G42" s="28" t="s">
        <v>487</v>
      </c>
      <c r="H42" s="25">
        <v>25</v>
      </c>
      <c r="J42" s="12" t="s">
        <v>648</v>
      </c>
      <c r="K42" s="13" t="s">
        <v>649</v>
      </c>
      <c r="L42" s="13" t="s">
        <v>650</v>
      </c>
      <c r="M42" s="14">
        <v>25</v>
      </c>
    </row>
    <row r="43" spans="1:13" ht="14.25" customHeight="1" x14ac:dyDescent="0.25">
      <c r="A43" s="20" t="s">
        <v>651</v>
      </c>
      <c r="B43" s="21">
        <v>2</v>
      </c>
      <c r="D43" s="26" t="s">
        <v>652</v>
      </c>
      <c r="E43" s="27">
        <v>0</v>
      </c>
      <c r="F43" s="27">
        <v>3</v>
      </c>
      <c r="G43" s="28" t="s">
        <v>487</v>
      </c>
      <c r="H43" s="25">
        <v>20</v>
      </c>
      <c r="J43" s="12" t="s">
        <v>653</v>
      </c>
      <c r="K43" s="13" t="s">
        <v>654</v>
      </c>
      <c r="L43" s="13" t="s">
        <v>655</v>
      </c>
      <c r="M43" s="14">
        <v>54</v>
      </c>
    </row>
    <row r="44" spans="1:13" ht="14.25" customHeight="1" x14ac:dyDescent="0.25">
      <c r="A44" s="20" t="s">
        <v>656</v>
      </c>
      <c r="B44" s="21">
        <v>2</v>
      </c>
      <c r="D44" s="26" t="s">
        <v>657</v>
      </c>
      <c r="E44" s="27">
        <v>9</v>
      </c>
      <c r="F44" s="27">
        <v>19</v>
      </c>
      <c r="G44" s="28" t="s">
        <v>487</v>
      </c>
      <c r="H44" s="25">
        <v>9</v>
      </c>
      <c r="J44" s="12" t="s">
        <v>658</v>
      </c>
      <c r="K44" s="13" t="s">
        <v>659</v>
      </c>
      <c r="L44" s="13" t="s">
        <v>655</v>
      </c>
      <c r="M44" s="14">
        <v>23</v>
      </c>
    </row>
    <row r="45" spans="1:13" ht="14.25" customHeight="1" x14ac:dyDescent="0.25">
      <c r="A45" s="20" t="s">
        <v>660</v>
      </c>
      <c r="B45" s="21">
        <v>42</v>
      </c>
      <c r="D45" s="26" t="s">
        <v>657</v>
      </c>
      <c r="E45" s="27"/>
      <c r="F45" s="27"/>
      <c r="G45" s="28" t="s">
        <v>478</v>
      </c>
      <c r="H45" s="25">
        <v>22</v>
      </c>
      <c r="J45" s="12" t="s">
        <v>661</v>
      </c>
      <c r="K45" s="13" t="s">
        <v>662</v>
      </c>
      <c r="L45" s="13" t="s">
        <v>663</v>
      </c>
      <c r="M45" s="14">
        <v>35</v>
      </c>
    </row>
    <row r="46" spans="1:13" ht="14.25" customHeight="1" x14ac:dyDescent="0.25">
      <c r="A46" s="20" t="s">
        <v>664</v>
      </c>
      <c r="B46" s="21">
        <v>10</v>
      </c>
      <c r="D46" s="26" t="s">
        <v>657</v>
      </c>
      <c r="E46" s="27"/>
      <c r="F46" s="27"/>
      <c r="G46" s="28" t="s">
        <v>665</v>
      </c>
      <c r="H46" s="25">
        <v>9</v>
      </c>
      <c r="J46" s="12" t="s">
        <v>666</v>
      </c>
      <c r="K46" s="13" t="s">
        <v>667</v>
      </c>
      <c r="L46" s="13" t="s">
        <v>663</v>
      </c>
      <c r="M46" s="14">
        <v>4</v>
      </c>
    </row>
    <row r="47" spans="1:13" ht="14.25" customHeight="1" x14ac:dyDescent="0.25">
      <c r="A47" s="20" t="s">
        <v>668</v>
      </c>
      <c r="B47" s="21">
        <v>68</v>
      </c>
      <c r="D47" s="26" t="s">
        <v>669</v>
      </c>
      <c r="E47" s="27">
        <v>57</v>
      </c>
      <c r="F47" s="27"/>
      <c r="G47" s="28" t="s">
        <v>487</v>
      </c>
      <c r="H47" s="25">
        <v>57</v>
      </c>
      <c r="J47" s="12" t="s">
        <v>670</v>
      </c>
      <c r="K47" s="13" t="s">
        <v>671</v>
      </c>
      <c r="L47" s="13" t="s">
        <v>663</v>
      </c>
      <c r="M47" s="14">
        <v>48</v>
      </c>
    </row>
    <row r="48" spans="1:13" ht="14.25" customHeight="1" x14ac:dyDescent="0.25">
      <c r="A48" s="20" t="s">
        <v>672</v>
      </c>
      <c r="B48" s="21">
        <v>43</v>
      </c>
      <c r="D48" s="26" t="s">
        <v>673</v>
      </c>
      <c r="E48" s="27">
        <v>8</v>
      </c>
      <c r="F48" s="27">
        <v>13</v>
      </c>
      <c r="G48" s="28" t="s">
        <v>487</v>
      </c>
      <c r="H48" s="25">
        <v>10</v>
      </c>
      <c r="J48" s="89" t="s">
        <v>674</v>
      </c>
      <c r="K48" s="90"/>
      <c r="L48" s="90"/>
      <c r="M48" s="91"/>
    </row>
    <row r="49" spans="1:13" ht="14.25" customHeight="1" x14ac:dyDescent="0.25">
      <c r="A49" s="20" t="s">
        <v>675</v>
      </c>
      <c r="B49" s="21">
        <v>4</v>
      </c>
      <c r="D49" s="26" t="s">
        <v>676</v>
      </c>
      <c r="E49" s="27">
        <v>14</v>
      </c>
      <c r="F49" s="27"/>
      <c r="G49" s="28" t="s">
        <v>487</v>
      </c>
      <c r="H49" s="25">
        <v>15</v>
      </c>
      <c r="J49" s="12" t="s">
        <v>677</v>
      </c>
      <c r="K49" s="13" t="s">
        <v>678</v>
      </c>
      <c r="L49" s="13" t="s">
        <v>679</v>
      </c>
      <c r="M49" s="14">
        <v>70</v>
      </c>
    </row>
    <row r="50" spans="1:13" ht="14.25" customHeight="1" x14ac:dyDescent="0.25">
      <c r="A50" s="20" t="s">
        <v>680</v>
      </c>
      <c r="B50" s="21">
        <v>1</v>
      </c>
      <c r="D50" s="26" t="s">
        <v>681</v>
      </c>
      <c r="E50" s="27">
        <v>3</v>
      </c>
      <c r="F50" s="27"/>
      <c r="G50" s="28"/>
      <c r="H50" s="25"/>
      <c r="J50" s="12" t="s">
        <v>682</v>
      </c>
      <c r="K50" s="13" t="s">
        <v>683</v>
      </c>
      <c r="L50" s="13" t="s">
        <v>684</v>
      </c>
      <c r="M50" s="14">
        <v>50</v>
      </c>
    </row>
    <row r="51" spans="1:13" ht="14.25" customHeight="1" x14ac:dyDescent="0.25">
      <c r="A51" s="20" t="s">
        <v>685</v>
      </c>
      <c r="B51" s="21">
        <v>6</v>
      </c>
      <c r="D51" s="26" t="s">
        <v>686</v>
      </c>
      <c r="E51" s="27"/>
      <c r="F51" s="27">
        <v>29</v>
      </c>
      <c r="G51" s="28" t="s">
        <v>487</v>
      </c>
      <c r="H51" s="25">
        <v>28</v>
      </c>
      <c r="J51" s="12" t="s">
        <v>687</v>
      </c>
      <c r="K51" s="13" t="s">
        <v>688</v>
      </c>
      <c r="L51" s="13" t="s">
        <v>689</v>
      </c>
      <c r="M51" s="14">
        <v>70</v>
      </c>
    </row>
    <row r="52" spans="1:13" ht="14.25" customHeight="1" x14ac:dyDescent="0.25">
      <c r="A52" s="20" t="s">
        <v>690</v>
      </c>
      <c r="B52" s="21">
        <v>49</v>
      </c>
      <c r="D52" s="26" t="s">
        <v>691</v>
      </c>
      <c r="E52" s="27">
        <v>10</v>
      </c>
      <c r="F52" s="27">
        <v>17</v>
      </c>
      <c r="G52" s="28" t="s">
        <v>487</v>
      </c>
      <c r="H52" s="25">
        <v>20</v>
      </c>
      <c r="J52" s="12" t="s">
        <v>692</v>
      </c>
      <c r="K52" s="13" t="s">
        <v>693</v>
      </c>
      <c r="L52" s="13" t="s">
        <v>689</v>
      </c>
      <c r="M52" s="14">
        <v>70</v>
      </c>
    </row>
    <row r="53" spans="1:13" ht="14.25" customHeight="1" x14ac:dyDescent="0.25">
      <c r="A53" s="20" t="s">
        <v>694</v>
      </c>
      <c r="B53" s="21">
        <v>50</v>
      </c>
      <c r="D53" s="26" t="s">
        <v>695</v>
      </c>
      <c r="E53" s="27"/>
      <c r="F53" s="27"/>
      <c r="G53" s="28" t="s">
        <v>487</v>
      </c>
      <c r="H53" s="25">
        <v>55</v>
      </c>
      <c r="J53" s="12" t="s">
        <v>696</v>
      </c>
      <c r="K53" s="13" t="s">
        <v>697</v>
      </c>
      <c r="L53" s="13" t="s">
        <v>698</v>
      </c>
      <c r="M53" s="14">
        <v>35</v>
      </c>
    </row>
    <row r="54" spans="1:13" ht="14.25" customHeight="1" x14ac:dyDescent="0.25">
      <c r="A54" s="20" t="s">
        <v>699</v>
      </c>
      <c r="B54" s="21">
        <v>49</v>
      </c>
      <c r="D54" s="26" t="s">
        <v>700</v>
      </c>
      <c r="E54" s="27"/>
      <c r="F54" s="27">
        <v>39</v>
      </c>
      <c r="G54" s="28" t="s">
        <v>487</v>
      </c>
      <c r="H54" s="25">
        <v>26</v>
      </c>
      <c r="J54" s="12" t="s">
        <v>701</v>
      </c>
      <c r="K54" s="13" t="s">
        <v>702</v>
      </c>
      <c r="L54" s="13" t="s">
        <v>698</v>
      </c>
      <c r="M54" s="14">
        <v>70</v>
      </c>
    </row>
    <row r="55" spans="1:13" ht="14.25" customHeight="1" x14ac:dyDescent="0.25">
      <c r="A55" s="20" t="s">
        <v>703</v>
      </c>
      <c r="B55" s="21">
        <v>49</v>
      </c>
      <c r="D55" s="26" t="s">
        <v>700</v>
      </c>
      <c r="E55" s="27"/>
      <c r="F55" s="27"/>
      <c r="G55" s="28" t="s">
        <v>478</v>
      </c>
      <c r="H55" s="25">
        <v>32</v>
      </c>
      <c r="J55" s="12" t="s">
        <v>704</v>
      </c>
      <c r="K55" s="13" t="s">
        <v>705</v>
      </c>
      <c r="L55" s="13" t="s">
        <v>706</v>
      </c>
      <c r="M55" s="14">
        <v>84</v>
      </c>
    </row>
    <row r="56" spans="1:13" ht="14.25" customHeight="1" x14ac:dyDescent="0.25">
      <c r="A56" s="20" t="s">
        <v>707</v>
      </c>
      <c r="B56" s="21">
        <v>51</v>
      </c>
      <c r="D56" s="26" t="s">
        <v>708</v>
      </c>
      <c r="E56" s="27"/>
      <c r="F56" s="27"/>
      <c r="G56" s="28" t="s">
        <v>487</v>
      </c>
      <c r="H56" s="25">
        <v>13</v>
      </c>
      <c r="J56" s="12" t="s">
        <v>709</v>
      </c>
      <c r="K56" s="13" t="s">
        <v>710</v>
      </c>
      <c r="L56" s="13" t="s">
        <v>706</v>
      </c>
      <c r="M56" s="14">
        <v>27</v>
      </c>
    </row>
    <row r="57" spans="1:13" ht="14.25" customHeight="1" x14ac:dyDescent="0.25">
      <c r="A57" s="20" t="s">
        <v>711</v>
      </c>
      <c r="B57" s="21">
        <v>51</v>
      </c>
      <c r="D57" s="26" t="s">
        <v>708</v>
      </c>
      <c r="E57" s="27"/>
      <c r="F57" s="27"/>
      <c r="G57" s="28" t="s">
        <v>597</v>
      </c>
      <c r="H57" s="25">
        <v>20</v>
      </c>
      <c r="J57" s="12" t="s">
        <v>712</v>
      </c>
      <c r="K57" s="13" t="s">
        <v>713</v>
      </c>
      <c r="L57" s="13" t="s">
        <v>714</v>
      </c>
      <c r="M57" s="14">
        <v>58</v>
      </c>
    </row>
    <row r="58" spans="1:13" ht="14.25" customHeight="1" x14ac:dyDescent="0.25">
      <c r="A58" s="20" t="s">
        <v>715</v>
      </c>
      <c r="B58" s="21">
        <v>51</v>
      </c>
      <c r="D58" s="26" t="s">
        <v>716</v>
      </c>
      <c r="E58" s="27">
        <v>20</v>
      </c>
      <c r="F58" s="27">
        <v>15</v>
      </c>
      <c r="G58" s="28"/>
      <c r="H58" s="25"/>
      <c r="J58" s="12" t="s">
        <v>717</v>
      </c>
      <c r="K58" s="13" t="s">
        <v>718</v>
      </c>
      <c r="L58" s="13" t="s">
        <v>719</v>
      </c>
      <c r="M58" s="14">
        <v>15</v>
      </c>
    </row>
    <row r="59" spans="1:13" ht="14.25" customHeight="1" x14ac:dyDescent="0.25">
      <c r="A59" s="20" t="s">
        <v>720</v>
      </c>
      <c r="B59" s="21">
        <v>42</v>
      </c>
      <c r="D59" s="26" t="s">
        <v>721</v>
      </c>
      <c r="E59" s="27">
        <v>15</v>
      </c>
      <c r="F59" s="27">
        <v>7</v>
      </c>
      <c r="G59" s="28"/>
      <c r="H59" s="25"/>
      <c r="J59" s="12" t="s">
        <v>722</v>
      </c>
      <c r="K59" s="13" t="s">
        <v>723</v>
      </c>
      <c r="L59" s="13" t="s">
        <v>724</v>
      </c>
      <c r="M59" s="14">
        <v>47</v>
      </c>
    </row>
    <row r="60" spans="1:13" ht="14.25" customHeight="1" x14ac:dyDescent="0.25">
      <c r="A60" s="20" t="s">
        <v>725</v>
      </c>
      <c r="B60" s="21">
        <v>4</v>
      </c>
      <c r="D60" s="26" t="s">
        <v>726</v>
      </c>
      <c r="E60" s="27"/>
      <c r="F60" s="27">
        <v>6</v>
      </c>
      <c r="G60" s="28" t="s">
        <v>487</v>
      </c>
      <c r="H60" s="25">
        <v>18</v>
      </c>
      <c r="J60" s="12" t="s">
        <v>727</v>
      </c>
      <c r="K60" s="13" t="s">
        <v>728</v>
      </c>
      <c r="L60" s="13" t="s">
        <v>729</v>
      </c>
      <c r="M60" s="14">
        <v>16</v>
      </c>
    </row>
    <row r="61" spans="1:13" ht="14.25" customHeight="1" x14ac:dyDescent="0.25">
      <c r="A61" s="20" t="s">
        <v>730</v>
      </c>
      <c r="B61" s="21">
        <v>4</v>
      </c>
      <c r="D61" s="26" t="s">
        <v>726</v>
      </c>
      <c r="E61" s="27"/>
      <c r="F61" s="27"/>
      <c r="G61" s="28" t="s">
        <v>597</v>
      </c>
      <c r="H61" s="25">
        <v>20</v>
      </c>
      <c r="J61" s="12" t="s">
        <v>731</v>
      </c>
      <c r="K61" s="13" t="s">
        <v>732</v>
      </c>
      <c r="L61" s="13" t="s">
        <v>733</v>
      </c>
      <c r="M61" s="14">
        <v>28</v>
      </c>
    </row>
    <row r="62" spans="1:13" ht="14.25" customHeight="1" x14ac:dyDescent="0.25">
      <c r="A62" s="20" t="s">
        <v>734</v>
      </c>
      <c r="B62" s="21">
        <v>6</v>
      </c>
      <c r="D62" s="26" t="s">
        <v>735</v>
      </c>
      <c r="E62" s="27">
        <v>50</v>
      </c>
      <c r="F62" s="27">
        <v>56</v>
      </c>
      <c r="G62" s="28" t="s">
        <v>487</v>
      </c>
      <c r="H62" s="25">
        <v>28</v>
      </c>
      <c r="J62" s="12" t="s">
        <v>736</v>
      </c>
      <c r="K62" s="13" t="s">
        <v>737</v>
      </c>
      <c r="L62" s="13" t="s">
        <v>738</v>
      </c>
      <c r="M62" s="14">
        <v>11</v>
      </c>
    </row>
    <row r="63" spans="1:13" ht="14.25" customHeight="1" x14ac:dyDescent="0.25">
      <c r="A63" s="20" t="s">
        <v>739</v>
      </c>
      <c r="B63" s="21">
        <v>22</v>
      </c>
      <c r="D63" s="26" t="s">
        <v>149</v>
      </c>
      <c r="E63" s="27">
        <v>26</v>
      </c>
      <c r="F63" s="27">
        <v>26</v>
      </c>
      <c r="G63" s="28" t="s">
        <v>487</v>
      </c>
      <c r="H63" s="25">
        <v>26</v>
      </c>
      <c r="J63" s="12" t="s">
        <v>740</v>
      </c>
      <c r="K63" s="13" t="s">
        <v>741</v>
      </c>
      <c r="L63" s="13" t="s">
        <v>738</v>
      </c>
      <c r="M63" s="14">
        <v>26</v>
      </c>
    </row>
    <row r="64" spans="1:13" ht="14.25" customHeight="1" x14ac:dyDescent="0.25">
      <c r="A64" s="20" t="s">
        <v>742</v>
      </c>
      <c r="B64" s="21">
        <v>15</v>
      </c>
      <c r="D64" s="26" t="s">
        <v>743</v>
      </c>
      <c r="E64" s="27"/>
      <c r="F64" s="27">
        <v>64</v>
      </c>
      <c r="G64" s="28" t="s">
        <v>487</v>
      </c>
      <c r="H64" s="25">
        <v>63</v>
      </c>
      <c r="J64" s="12" t="s">
        <v>744</v>
      </c>
      <c r="K64" s="13" t="s">
        <v>745</v>
      </c>
      <c r="L64" s="13" t="s">
        <v>746</v>
      </c>
      <c r="M64" s="14">
        <v>48</v>
      </c>
    </row>
    <row r="65" spans="1:13" ht="14.25" customHeight="1" x14ac:dyDescent="0.25">
      <c r="A65" s="20" t="s">
        <v>747</v>
      </c>
      <c r="B65" s="21">
        <v>36</v>
      </c>
      <c r="D65" s="26" t="s">
        <v>748</v>
      </c>
      <c r="E65" s="27"/>
      <c r="F65" s="27"/>
      <c r="G65" s="28" t="s">
        <v>478</v>
      </c>
      <c r="H65" s="25">
        <v>30</v>
      </c>
      <c r="J65" s="12" t="s">
        <v>749</v>
      </c>
      <c r="K65" s="13" t="s">
        <v>750</v>
      </c>
      <c r="L65" s="13" t="s">
        <v>751</v>
      </c>
      <c r="M65" s="14">
        <v>55</v>
      </c>
    </row>
    <row r="66" spans="1:13" ht="14.25" customHeight="1" x14ac:dyDescent="0.25">
      <c r="A66" s="20" t="s">
        <v>752</v>
      </c>
      <c r="B66" s="21">
        <v>72</v>
      </c>
      <c r="D66" s="26" t="s">
        <v>748</v>
      </c>
      <c r="E66" s="27"/>
      <c r="F66" s="27"/>
      <c r="G66" s="28" t="s">
        <v>753</v>
      </c>
      <c r="H66" s="25">
        <v>15</v>
      </c>
      <c r="J66" s="12" t="s">
        <v>754</v>
      </c>
      <c r="K66" s="13" t="s">
        <v>755</v>
      </c>
      <c r="L66" s="13" t="s">
        <v>756</v>
      </c>
      <c r="M66" s="14">
        <v>63</v>
      </c>
    </row>
    <row r="67" spans="1:13" ht="14.25" customHeight="1" x14ac:dyDescent="0.25">
      <c r="A67" s="20" t="s">
        <v>757</v>
      </c>
      <c r="B67" s="21">
        <v>19</v>
      </c>
      <c r="D67" s="26" t="s">
        <v>748</v>
      </c>
      <c r="E67" s="27"/>
      <c r="F67" s="27"/>
      <c r="G67" s="28" t="s">
        <v>487</v>
      </c>
      <c r="H67" s="25">
        <v>26</v>
      </c>
      <c r="J67" s="89" t="s">
        <v>573</v>
      </c>
      <c r="K67" s="90"/>
      <c r="L67" s="90"/>
      <c r="M67" s="91"/>
    </row>
    <row r="68" spans="1:13" ht="14.25" customHeight="1" x14ac:dyDescent="0.25">
      <c r="A68" s="20" t="s">
        <v>758</v>
      </c>
      <c r="B68" s="21">
        <v>11</v>
      </c>
      <c r="D68" s="26" t="s">
        <v>759</v>
      </c>
      <c r="E68" s="27">
        <v>0</v>
      </c>
      <c r="F68" s="27">
        <v>3</v>
      </c>
      <c r="G68" s="28" t="s">
        <v>487</v>
      </c>
      <c r="H68" s="25">
        <v>9</v>
      </c>
      <c r="J68" s="12" t="s">
        <v>760</v>
      </c>
      <c r="K68" s="13" t="s">
        <v>761</v>
      </c>
      <c r="L68" s="13" t="s">
        <v>499</v>
      </c>
      <c r="M68" s="14">
        <v>10</v>
      </c>
    </row>
    <row r="69" spans="1:13" ht="14.25" customHeight="1" x14ac:dyDescent="0.25">
      <c r="A69" s="20" t="s">
        <v>762</v>
      </c>
      <c r="B69" s="21">
        <v>7</v>
      </c>
      <c r="D69" s="26" t="s">
        <v>763</v>
      </c>
      <c r="E69" s="27">
        <v>10</v>
      </c>
      <c r="F69" s="27">
        <v>7</v>
      </c>
      <c r="G69" s="28" t="s">
        <v>487</v>
      </c>
      <c r="H69" s="25">
        <v>10</v>
      </c>
      <c r="J69" s="12" t="s">
        <v>764</v>
      </c>
      <c r="K69" s="13" t="s">
        <v>765</v>
      </c>
      <c r="L69" s="13" t="s">
        <v>766</v>
      </c>
      <c r="M69" s="14">
        <v>27</v>
      </c>
    </row>
    <row r="70" spans="1:13" ht="14.25" customHeight="1" x14ac:dyDescent="0.25">
      <c r="A70" s="20" t="s">
        <v>767</v>
      </c>
      <c r="B70" s="21">
        <v>26</v>
      </c>
      <c r="D70" s="26" t="s">
        <v>768</v>
      </c>
      <c r="E70" s="27">
        <v>11</v>
      </c>
      <c r="F70" s="27">
        <v>14</v>
      </c>
      <c r="G70" s="28" t="s">
        <v>487</v>
      </c>
      <c r="H70" s="25">
        <v>10</v>
      </c>
      <c r="J70" s="12" t="s">
        <v>769</v>
      </c>
      <c r="K70" s="13" t="s">
        <v>770</v>
      </c>
      <c r="L70" s="13" t="s">
        <v>771</v>
      </c>
      <c r="M70" s="14">
        <v>27</v>
      </c>
    </row>
    <row r="71" spans="1:13" ht="14.25" customHeight="1" x14ac:dyDescent="0.25">
      <c r="A71" s="20" t="s">
        <v>772</v>
      </c>
      <c r="B71" s="21">
        <v>24</v>
      </c>
      <c r="D71" s="26" t="s">
        <v>768</v>
      </c>
      <c r="E71" s="27"/>
      <c r="F71" s="27"/>
      <c r="G71" s="28" t="s">
        <v>483</v>
      </c>
      <c r="H71" s="25">
        <v>13</v>
      </c>
      <c r="J71" s="12" t="s">
        <v>773</v>
      </c>
      <c r="K71" s="13" t="s">
        <v>774</v>
      </c>
      <c r="L71" s="13" t="s">
        <v>775</v>
      </c>
      <c r="M71" s="14">
        <v>10</v>
      </c>
    </row>
    <row r="72" spans="1:13" ht="14.25" customHeight="1" x14ac:dyDescent="0.25">
      <c r="A72" s="20" t="s">
        <v>776</v>
      </c>
      <c r="B72" s="21">
        <v>7</v>
      </c>
      <c r="D72" s="26" t="s">
        <v>777</v>
      </c>
      <c r="E72" s="27">
        <v>5</v>
      </c>
      <c r="F72" s="27">
        <v>10</v>
      </c>
      <c r="G72" s="28" t="s">
        <v>487</v>
      </c>
      <c r="H72" s="25">
        <v>6</v>
      </c>
      <c r="J72" s="12" t="s">
        <v>778</v>
      </c>
      <c r="K72" s="13" t="s">
        <v>779</v>
      </c>
      <c r="L72" s="13" t="s">
        <v>780</v>
      </c>
      <c r="M72" s="14">
        <v>10</v>
      </c>
    </row>
    <row r="73" spans="1:13" ht="14.25" customHeight="1" x14ac:dyDescent="0.25">
      <c r="A73" s="20" t="s">
        <v>781</v>
      </c>
      <c r="B73" s="21">
        <v>47</v>
      </c>
      <c r="D73" s="26" t="s">
        <v>782</v>
      </c>
      <c r="E73" s="27">
        <v>12</v>
      </c>
      <c r="F73" s="27">
        <v>18</v>
      </c>
      <c r="G73" s="28" t="s">
        <v>487</v>
      </c>
      <c r="H73" s="25">
        <v>13</v>
      </c>
      <c r="J73" s="12" t="s">
        <v>783</v>
      </c>
      <c r="K73" s="13" t="s">
        <v>784</v>
      </c>
      <c r="L73" s="13" t="s">
        <v>785</v>
      </c>
      <c r="M73" s="14">
        <v>10</v>
      </c>
    </row>
    <row r="74" spans="1:13" ht="14.25" customHeight="1" x14ac:dyDescent="0.25">
      <c r="A74" s="20" t="s">
        <v>786</v>
      </c>
      <c r="B74" s="21">
        <v>16</v>
      </c>
      <c r="D74" s="26" t="s">
        <v>787</v>
      </c>
      <c r="E74" s="27">
        <v>5</v>
      </c>
      <c r="F74" s="27">
        <v>27</v>
      </c>
      <c r="G74" s="28" t="s">
        <v>487</v>
      </c>
      <c r="H74" s="25">
        <v>13</v>
      </c>
      <c r="J74" s="12" t="s">
        <v>788</v>
      </c>
      <c r="K74" s="13" t="s">
        <v>789</v>
      </c>
      <c r="L74" s="13" t="s">
        <v>785</v>
      </c>
      <c r="M74" s="14">
        <v>5</v>
      </c>
    </row>
    <row r="75" spans="1:13" ht="14.25" customHeight="1" x14ac:dyDescent="0.25">
      <c r="A75" s="20" t="s">
        <v>790</v>
      </c>
      <c r="B75" s="21">
        <v>46</v>
      </c>
      <c r="D75" s="26" t="s">
        <v>791</v>
      </c>
      <c r="E75" s="27">
        <v>26</v>
      </c>
      <c r="F75" s="27">
        <v>30</v>
      </c>
      <c r="G75" s="28" t="s">
        <v>487</v>
      </c>
      <c r="H75" s="25">
        <v>17</v>
      </c>
      <c r="J75" s="12" t="s">
        <v>792</v>
      </c>
      <c r="K75" s="13" t="s">
        <v>793</v>
      </c>
      <c r="L75" s="13" t="s">
        <v>645</v>
      </c>
      <c r="M75" s="14">
        <v>5</v>
      </c>
    </row>
    <row r="76" spans="1:13" ht="14.25" customHeight="1" x14ac:dyDescent="0.25">
      <c r="A76" s="20" t="s">
        <v>794</v>
      </c>
      <c r="B76" s="21">
        <v>40</v>
      </c>
      <c r="D76" s="26" t="s">
        <v>795</v>
      </c>
      <c r="E76" s="27"/>
      <c r="F76" s="27">
        <v>10</v>
      </c>
      <c r="G76" s="28" t="s">
        <v>487</v>
      </c>
      <c r="H76" s="25">
        <v>27</v>
      </c>
      <c r="J76" s="12" t="s">
        <v>796</v>
      </c>
      <c r="K76" s="13" t="s">
        <v>797</v>
      </c>
      <c r="L76" s="13" t="s">
        <v>798</v>
      </c>
      <c r="M76" s="14">
        <v>10</v>
      </c>
    </row>
    <row r="77" spans="1:13" ht="14.25" customHeight="1" x14ac:dyDescent="0.25">
      <c r="A77" s="20" t="s">
        <v>799</v>
      </c>
      <c r="B77" s="21">
        <v>64</v>
      </c>
      <c r="D77" s="26" t="s">
        <v>800</v>
      </c>
      <c r="E77" s="27">
        <v>9</v>
      </c>
      <c r="F77" s="27">
        <v>21</v>
      </c>
      <c r="G77" s="28" t="s">
        <v>487</v>
      </c>
      <c r="H77" s="25">
        <v>13</v>
      </c>
      <c r="J77" s="12" t="s">
        <v>801</v>
      </c>
      <c r="K77" s="13" t="s">
        <v>802</v>
      </c>
      <c r="L77" s="13" t="s">
        <v>803</v>
      </c>
      <c r="M77" s="14">
        <v>10</v>
      </c>
    </row>
    <row r="78" spans="1:13" ht="14.25" customHeight="1" x14ac:dyDescent="0.25">
      <c r="A78" s="20" t="s">
        <v>804</v>
      </c>
      <c r="B78" s="21">
        <v>47</v>
      </c>
      <c r="D78" s="26" t="s">
        <v>805</v>
      </c>
      <c r="E78" s="27">
        <v>22</v>
      </c>
      <c r="F78" s="27">
        <v>28</v>
      </c>
      <c r="G78" s="28" t="s">
        <v>487</v>
      </c>
      <c r="H78" s="25">
        <v>24</v>
      </c>
      <c r="J78" s="12" t="s">
        <v>806</v>
      </c>
      <c r="K78" s="13" t="s">
        <v>807</v>
      </c>
      <c r="L78" s="13" t="s">
        <v>808</v>
      </c>
      <c r="M78" s="14">
        <v>27</v>
      </c>
    </row>
    <row r="79" spans="1:13" ht="14.25" customHeight="1" x14ac:dyDescent="0.25">
      <c r="A79" s="20" t="s">
        <v>809</v>
      </c>
      <c r="B79" s="21">
        <v>35</v>
      </c>
      <c r="D79" s="26" t="s">
        <v>810</v>
      </c>
      <c r="E79" s="27"/>
      <c r="F79" s="27">
        <v>24</v>
      </c>
      <c r="G79" s="28" t="s">
        <v>487</v>
      </c>
      <c r="H79" s="25">
        <v>26</v>
      </c>
      <c r="J79" s="12" t="s">
        <v>811</v>
      </c>
      <c r="K79" s="13" t="s">
        <v>812</v>
      </c>
      <c r="L79" s="13" t="s">
        <v>813</v>
      </c>
      <c r="M79" s="14">
        <v>27</v>
      </c>
    </row>
    <row r="80" spans="1:13" ht="14.25" customHeight="1" x14ac:dyDescent="0.25">
      <c r="A80" s="20" t="s">
        <v>814</v>
      </c>
      <c r="B80" s="21">
        <v>40</v>
      </c>
      <c r="D80" s="26" t="s">
        <v>815</v>
      </c>
      <c r="E80" s="27"/>
      <c r="F80" s="27">
        <v>5</v>
      </c>
      <c r="G80" s="28" t="s">
        <v>487</v>
      </c>
      <c r="H80" s="25">
        <v>13</v>
      </c>
      <c r="J80" s="12" t="s">
        <v>811</v>
      </c>
      <c r="K80" s="13" t="s">
        <v>816</v>
      </c>
      <c r="L80" s="13" t="s">
        <v>817</v>
      </c>
      <c r="M80" s="14">
        <v>10</v>
      </c>
    </row>
    <row r="81" spans="1:13" ht="14.25" customHeight="1" x14ac:dyDescent="0.25">
      <c r="A81" s="20" t="s">
        <v>818</v>
      </c>
      <c r="B81" s="21">
        <v>29</v>
      </c>
      <c r="D81" s="26" t="s">
        <v>819</v>
      </c>
      <c r="E81" s="27"/>
      <c r="F81" s="27">
        <v>8</v>
      </c>
      <c r="G81" s="28" t="s">
        <v>487</v>
      </c>
      <c r="H81" s="25">
        <v>10</v>
      </c>
      <c r="J81" s="12" t="s">
        <v>820</v>
      </c>
      <c r="K81" s="13" t="s">
        <v>821</v>
      </c>
      <c r="L81" s="13" t="s">
        <v>822</v>
      </c>
      <c r="M81" s="14">
        <v>24</v>
      </c>
    </row>
    <row r="82" spans="1:13" ht="14.25" customHeight="1" x14ac:dyDescent="0.25">
      <c r="A82" s="20" t="s">
        <v>823</v>
      </c>
      <c r="B82" s="21">
        <v>49</v>
      </c>
      <c r="D82" s="26" t="s">
        <v>824</v>
      </c>
      <c r="E82" s="27">
        <v>26</v>
      </c>
      <c r="F82" s="27">
        <v>12</v>
      </c>
      <c r="G82" s="28"/>
      <c r="H82" s="25"/>
      <c r="J82" s="12" t="s">
        <v>825</v>
      </c>
      <c r="K82" s="13" t="s">
        <v>826</v>
      </c>
      <c r="L82" s="13" t="s">
        <v>827</v>
      </c>
      <c r="M82" s="14">
        <v>60</v>
      </c>
    </row>
    <row r="83" spans="1:13" ht="14.25" customHeight="1" x14ac:dyDescent="0.25">
      <c r="A83" s="20" t="s">
        <v>828</v>
      </c>
      <c r="B83" s="21">
        <v>40</v>
      </c>
      <c r="D83" s="26" t="s">
        <v>829</v>
      </c>
      <c r="E83" s="27">
        <v>12</v>
      </c>
      <c r="F83" s="27">
        <v>9</v>
      </c>
      <c r="G83" s="28" t="s">
        <v>487</v>
      </c>
      <c r="H83" s="25">
        <v>6</v>
      </c>
      <c r="J83" s="12" t="s">
        <v>830</v>
      </c>
      <c r="K83" s="13" t="s">
        <v>831</v>
      </c>
      <c r="L83" s="13" t="s">
        <v>832</v>
      </c>
      <c r="M83" s="14">
        <v>34</v>
      </c>
    </row>
    <row r="84" spans="1:13" ht="14.25" customHeight="1" x14ac:dyDescent="0.25">
      <c r="A84" s="20" t="s">
        <v>833</v>
      </c>
      <c r="B84" s="21">
        <v>54</v>
      </c>
      <c r="D84" s="26" t="s">
        <v>834</v>
      </c>
      <c r="E84" s="27">
        <v>16</v>
      </c>
      <c r="F84" s="27">
        <v>19</v>
      </c>
      <c r="G84" s="28" t="s">
        <v>487</v>
      </c>
      <c r="H84" s="25">
        <v>21</v>
      </c>
      <c r="J84" s="12" t="s">
        <v>835</v>
      </c>
      <c r="K84" s="13" t="s">
        <v>836</v>
      </c>
      <c r="L84" s="13" t="s">
        <v>837</v>
      </c>
      <c r="M84" s="14">
        <v>10</v>
      </c>
    </row>
    <row r="85" spans="1:13" ht="14.25" customHeight="1" x14ac:dyDescent="0.25">
      <c r="A85" s="20" t="s">
        <v>838</v>
      </c>
      <c r="B85" s="21">
        <v>27</v>
      </c>
      <c r="D85" s="26" t="s">
        <v>839</v>
      </c>
      <c r="E85" s="27">
        <v>20</v>
      </c>
      <c r="F85" s="27">
        <v>8</v>
      </c>
      <c r="G85" s="28" t="s">
        <v>487</v>
      </c>
      <c r="H85" s="25">
        <v>16</v>
      </c>
      <c r="J85" s="12" t="s">
        <v>840</v>
      </c>
      <c r="K85" s="13" t="s">
        <v>841</v>
      </c>
      <c r="L85" s="13" t="s">
        <v>842</v>
      </c>
      <c r="M85" s="14">
        <v>10</v>
      </c>
    </row>
    <row r="86" spans="1:13" ht="14.25" customHeight="1" x14ac:dyDescent="0.25">
      <c r="A86" s="20" t="s">
        <v>843</v>
      </c>
      <c r="B86" s="21">
        <v>9</v>
      </c>
      <c r="D86" s="75" t="s">
        <v>527</v>
      </c>
      <c r="E86" s="77"/>
      <c r="F86" s="77"/>
      <c r="G86" s="77"/>
      <c r="H86" s="76"/>
      <c r="J86" s="12" t="s">
        <v>844</v>
      </c>
      <c r="K86" s="13" t="s">
        <v>845</v>
      </c>
      <c r="L86" s="13" t="s">
        <v>846</v>
      </c>
      <c r="M86" s="14">
        <v>10</v>
      </c>
    </row>
    <row r="87" spans="1:13" ht="14.25" customHeight="1" x14ac:dyDescent="0.25">
      <c r="A87" s="20" t="s">
        <v>847</v>
      </c>
      <c r="B87" s="21">
        <v>27</v>
      </c>
      <c r="D87" s="26" t="s">
        <v>848</v>
      </c>
      <c r="E87" s="27">
        <v>10</v>
      </c>
      <c r="F87" s="27">
        <v>8</v>
      </c>
      <c r="G87" s="28" t="s">
        <v>665</v>
      </c>
      <c r="H87" s="25">
        <v>10</v>
      </c>
      <c r="J87" s="12" t="s">
        <v>849</v>
      </c>
      <c r="K87" s="13" t="s">
        <v>850</v>
      </c>
      <c r="L87" s="13" t="s">
        <v>851</v>
      </c>
      <c r="M87" s="14">
        <v>20</v>
      </c>
    </row>
    <row r="88" spans="1:13" ht="14.25" customHeight="1" x14ac:dyDescent="0.25">
      <c r="A88" s="20" t="s">
        <v>852</v>
      </c>
      <c r="B88" s="21">
        <v>25</v>
      </c>
      <c r="D88" s="26" t="s">
        <v>853</v>
      </c>
      <c r="E88" s="27">
        <v>30</v>
      </c>
      <c r="F88" s="27">
        <v>26</v>
      </c>
      <c r="G88" s="28" t="s">
        <v>487</v>
      </c>
      <c r="H88" s="25">
        <v>30</v>
      </c>
      <c r="J88" s="12" t="s">
        <v>854</v>
      </c>
      <c r="K88" s="13" t="s">
        <v>855</v>
      </c>
      <c r="L88" s="13" t="s">
        <v>851</v>
      </c>
      <c r="M88" s="14">
        <v>10</v>
      </c>
    </row>
    <row r="89" spans="1:13" ht="14.25" customHeight="1" x14ac:dyDescent="0.25">
      <c r="A89" s="20" t="s">
        <v>856</v>
      </c>
      <c r="B89" s="21">
        <v>26</v>
      </c>
      <c r="D89" s="26" t="s">
        <v>857</v>
      </c>
      <c r="E89" s="27">
        <v>31</v>
      </c>
      <c r="F89" s="27">
        <v>36</v>
      </c>
      <c r="G89" s="28" t="s">
        <v>478</v>
      </c>
      <c r="H89" s="25">
        <v>32</v>
      </c>
      <c r="J89" s="12" t="s">
        <v>858</v>
      </c>
      <c r="K89" s="13" t="s">
        <v>859</v>
      </c>
      <c r="L89" s="13" t="s">
        <v>860</v>
      </c>
      <c r="M89" s="14">
        <v>5</v>
      </c>
    </row>
    <row r="90" spans="1:13" ht="14.25" customHeight="1" x14ac:dyDescent="0.25">
      <c r="A90" s="20" t="s">
        <v>861</v>
      </c>
      <c r="B90" s="21">
        <v>32</v>
      </c>
      <c r="D90" s="26" t="s">
        <v>857</v>
      </c>
      <c r="E90" s="27"/>
      <c r="F90" s="27"/>
      <c r="G90" s="28" t="s">
        <v>483</v>
      </c>
      <c r="H90" s="25">
        <v>35</v>
      </c>
      <c r="J90" s="12" t="s">
        <v>862</v>
      </c>
      <c r="K90" s="13" t="s">
        <v>863</v>
      </c>
      <c r="L90" s="13" t="s">
        <v>650</v>
      </c>
      <c r="M90" s="14">
        <v>46</v>
      </c>
    </row>
    <row r="91" spans="1:13" ht="14.25" customHeight="1" x14ac:dyDescent="0.25">
      <c r="A91" s="20" t="s">
        <v>864</v>
      </c>
      <c r="B91" s="21">
        <v>1</v>
      </c>
      <c r="D91" s="26" t="s">
        <v>865</v>
      </c>
      <c r="E91" s="27"/>
      <c r="F91" s="27">
        <v>4</v>
      </c>
      <c r="G91" s="28" t="s">
        <v>561</v>
      </c>
      <c r="H91" s="25">
        <v>1</v>
      </c>
      <c r="J91" s="12" t="s">
        <v>866</v>
      </c>
      <c r="K91" s="13" t="s">
        <v>867</v>
      </c>
      <c r="L91" s="13" t="s">
        <v>868</v>
      </c>
      <c r="M91" s="14">
        <v>27</v>
      </c>
    </row>
    <row r="92" spans="1:13" ht="14.25" customHeight="1" x14ac:dyDescent="0.25">
      <c r="A92" s="20" t="s">
        <v>869</v>
      </c>
      <c r="B92" s="21">
        <v>38</v>
      </c>
      <c r="D92" s="26" t="s">
        <v>870</v>
      </c>
      <c r="E92" s="27"/>
      <c r="F92" s="27">
        <v>49</v>
      </c>
      <c r="G92" s="28" t="s">
        <v>487</v>
      </c>
      <c r="H92" s="25">
        <v>28</v>
      </c>
      <c r="J92" s="12" t="s">
        <v>871</v>
      </c>
      <c r="K92" s="13" t="s">
        <v>872</v>
      </c>
      <c r="L92" s="13" t="s">
        <v>868</v>
      </c>
      <c r="M92" s="14">
        <v>5</v>
      </c>
    </row>
    <row r="93" spans="1:13" ht="14.25" customHeight="1" x14ac:dyDescent="0.25">
      <c r="A93" s="20" t="s">
        <v>873</v>
      </c>
      <c r="B93" s="21">
        <v>48</v>
      </c>
      <c r="D93" s="26" t="s">
        <v>874</v>
      </c>
      <c r="E93" s="27">
        <v>30</v>
      </c>
      <c r="F93" s="27"/>
      <c r="G93" s="28"/>
      <c r="H93" s="25"/>
      <c r="J93" s="12" t="s">
        <v>875</v>
      </c>
      <c r="K93" s="13" t="s">
        <v>876</v>
      </c>
      <c r="L93" s="13" t="s">
        <v>868</v>
      </c>
      <c r="M93" s="14">
        <v>5</v>
      </c>
    </row>
    <row r="94" spans="1:13" ht="14.25" customHeight="1" x14ac:dyDescent="0.25">
      <c r="A94" s="20" t="s">
        <v>877</v>
      </c>
      <c r="B94" s="21">
        <v>4</v>
      </c>
      <c r="D94" s="26" t="s">
        <v>878</v>
      </c>
      <c r="E94" s="27"/>
      <c r="F94" s="27"/>
      <c r="G94" s="28" t="s">
        <v>487</v>
      </c>
      <c r="H94" s="25">
        <v>13</v>
      </c>
      <c r="J94" s="12" t="s">
        <v>879</v>
      </c>
      <c r="K94" s="13" t="s">
        <v>880</v>
      </c>
      <c r="L94" s="13" t="s">
        <v>881</v>
      </c>
      <c r="M94" s="14">
        <v>10</v>
      </c>
    </row>
    <row r="95" spans="1:13" ht="14.25" customHeight="1" x14ac:dyDescent="0.25">
      <c r="A95" s="20" t="s">
        <v>882</v>
      </c>
      <c r="B95" s="21">
        <v>4</v>
      </c>
      <c r="D95" s="26" t="s">
        <v>883</v>
      </c>
      <c r="E95" s="27"/>
      <c r="F95" s="27">
        <v>10</v>
      </c>
      <c r="G95" s="28" t="s">
        <v>487</v>
      </c>
      <c r="H95" s="25">
        <v>18</v>
      </c>
      <c r="J95" s="12" t="s">
        <v>884</v>
      </c>
      <c r="K95" s="13" t="s">
        <v>885</v>
      </c>
      <c r="L95" s="13" t="s">
        <v>886</v>
      </c>
      <c r="M95" s="14">
        <v>27</v>
      </c>
    </row>
    <row r="96" spans="1:13" ht="14.25" customHeight="1" x14ac:dyDescent="0.25">
      <c r="A96" s="20" t="s">
        <v>887</v>
      </c>
      <c r="B96" s="21">
        <v>9</v>
      </c>
      <c r="D96" s="26" t="s">
        <v>888</v>
      </c>
      <c r="E96" s="27">
        <v>44</v>
      </c>
      <c r="F96" s="27">
        <v>42</v>
      </c>
      <c r="G96" s="28"/>
      <c r="H96" s="25"/>
      <c r="J96" s="12" t="s">
        <v>889</v>
      </c>
      <c r="K96" s="13" t="s">
        <v>890</v>
      </c>
      <c r="L96" s="13" t="s">
        <v>891</v>
      </c>
      <c r="M96" s="14">
        <v>10</v>
      </c>
    </row>
    <row r="97" spans="1:13" ht="14.25" customHeight="1" x14ac:dyDescent="0.25">
      <c r="A97" s="20" t="s">
        <v>892</v>
      </c>
      <c r="B97" s="21">
        <v>10</v>
      </c>
      <c r="D97" s="26" t="s">
        <v>893</v>
      </c>
      <c r="E97" s="27">
        <v>12</v>
      </c>
      <c r="F97" s="27">
        <v>10</v>
      </c>
      <c r="G97" s="28" t="s">
        <v>561</v>
      </c>
      <c r="H97" s="25">
        <v>13</v>
      </c>
      <c r="J97" s="12" t="s">
        <v>894</v>
      </c>
      <c r="K97" s="13" t="s">
        <v>895</v>
      </c>
      <c r="L97" s="13" t="s">
        <v>896</v>
      </c>
      <c r="M97" s="14">
        <v>27</v>
      </c>
    </row>
    <row r="98" spans="1:13" ht="14.25" customHeight="1" x14ac:dyDescent="0.25">
      <c r="A98" s="20" t="s">
        <v>897</v>
      </c>
      <c r="B98" s="21">
        <v>8</v>
      </c>
      <c r="D98" s="26" t="s">
        <v>898</v>
      </c>
      <c r="E98" s="27">
        <v>78</v>
      </c>
      <c r="F98" s="27">
        <v>68</v>
      </c>
      <c r="G98" s="28" t="s">
        <v>487</v>
      </c>
      <c r="H98" s="25">
        <v>75</v>
      </c>
      <c r="J98" s="12" t="s">
        <v>899</v>
      </c>
      <c r="K98" s="13" t="s">
        <v>900</v>
      </c>
      <c r="L98" s="13" t="s">
        <v>896</v>
      </c>
      <c r="M98" s="14">
        <v>5</v>
      </c>
    </row>
    <row r="99" spans="1:13" ht="14.25" customHeight="1" x14ac:dyDescent="0.25">
      <c r="A99" s="20" t="s">
        <v>901</v>
      </c>
      <c r="B99" s="21">
        <v>16</v>
      </c>
      <c r="D99" s="26" t="s">
        <v>902</v>
      </c>
      <c r="E99" s="27"/>
      <c r="F99" s="27">
        <v>0</v>
      </c>
      <c r="G99" s="28"/>
      <c r="H99" s="25"/>
      <c r="J99" s="12" t="s">
        <v>903</v>
      </c>
      <c r="K99" s="13" t="s">
        <v>904</v>
      </c>
      <c r="L99" s="13" t="s">
        <v>905</v>
      </c>
      <c r="M99" s="14">
        <v>27</v>
      </c>
    </row>
    <row r="100" spans="1:13" ht="14.25" customHeight="1" x14ac:dyDescent="0.25">
      <c r="A100" s="20" t="s">
        <v>906</v>
      </c>
      <c r="B100" s="21">
        <v>18</v>
      </c>
      <c r="D100" s="26" t="s">
        <v>907</v>
      </c>
      <c r="E100" s="27">
        <v>36</v>
      </c>
      <c r="F100" s="27">
        <v>50</v>
      </c>
      <c r="G100" s="28" t="s">
        <v>478</v>
      </c>
      <c r="H100" s="25">
        <v>49</v>
      </c>
      <c r="J100" s="12" t="s">
        <v>908</v>
      </c>
      <c r="K100" s="13" t="s">
        <v>909</v>
      </c>
      <c r="L100" s="13" t="s">
        <v>655</v>
      </c>
      <c r="M100" s="14">
        <v>3</v>
      </c>
    </row>
    <row r="101" spans="1:13" ht="14.25" customHeight="1" x14ac:dyDescent="0.25">
      <c r="A101" s="20" t="s">
        <v>910</v>
      </c>
      <c r="B101" s="21">
        <v>49</v>
      </c>
      <c r="D101" s="26" t="s">
        <v>911</v>
      </c>
      <c r="E101" s="27">
        <v>5</v>
      </c>
      <c r="F101" s="27">
        <v>4</v>
      </c>
      <c r="G101" s="28" t="s">
        <v>478</v>
      </c>
      <c r="H101" s="25">
        <v>6</v>
      </c>
      <c r="J101" s="12" t="s">
        <v>912</v>
      </c>
      <c r="K101" s="13" t="s">
        <v>913</v>
      </c>
      <c r="L101" s="13" t="s">
        <v>655</v>
      </c>
      <c r="M101" s="14">
        <v>2</v>
      </c>
    </row>
    <row r="102" spans="1:13" ht="14.25" customHeight="1" x14ac:dyDescent="0.25">
      <c r="A102" s="20" t="s">
        <v>914</v>
      </c>
      <c r="B102" s="21">
        <v>49</v>
      </c>
      <c r="D102" s="26" t="s">
        <v>915</v>
      </c>
      <c r="E102" s="27">
        <v>2</v>
      </c>
      <c r="F102" s="27">
        <v>20</v>
      </c>
      <c r="G102" s="28" t="s">
        <v>478</v>
      </c>
      <c r="H102" s="25">
        <v>19</v>
      </c>
      <c r="J102" s="12" t="s">
        <v>916</v>
      </c>
      <c r="K102" s="13" t="s">
        <v>917</v>
      </c>
      <c r="L102" s="13" t="s">
        <v>918</v>
      </c>
      <c r="M102" s="14">
        <v>7</v>
      </c>
    </row>
    <row r="103" spans="1:13" ht="14.25" customHeight="1" x14ac:dyDescent="0.25">
      <c r="A103" s="20" t="s">
        <v>919</v>
      </c>
      <c r="B103" s="21">
        <v>42</v>
      </c>
      <c r="D103" s="26" t="s">
        <v>920</v>
      </c>
      <c r="E103" s="27">
        <v>72</v>
      </c>
      <c r="F103" s="27">
        <v>72</v>
      </c>
      <c r="G103" s="28" t="s">
        <v>552</v>
      </c>
      <c r="H103" s="25">
        <v>70</v>
      </c>
      <c r="J103" s="12" t="s">
        <v>921</v>
      </c>
      <c r="K103" s="13" t="s">
        <v>922</v>
      </c>
      <c r="L103" s="13" t="s">
        <v>923</v>
      </c>
      <c r="M103" s="14">
        <v>8</v>
      </c>
    </row>
    <row r="104" spans="1:13" ht="14.25" customHeight="1" x14ac:dyDescent="0.25">
      <c r="A104" s="20" t="s">
        <v>924</v>
      </c>
      <c r="B104" s="21">
        <v>12</v>
      </c>
      <c r="D104" s="26" t="s">
        <v>925</v>
      </c>
      <c r="E104" s="27">
        <v>59</v>
      </c>
      <c r="F104" s="27"/>
      <c r="G104" s="28"/>
      <c r="H104" s="25"/>
      <c r="J104" s="12" t="s">
        <v>926</v>
      </c>
      <c r="K104" s="13" t="s">
        <v>927</v>
      </c>
      <c r="L104" s="13" t="s">
        <v>923</v>
      </c>
      <c r="M104" s="14">
        <v>10</v>
      </c>
    </row>
    <row r="105" spans="1:13" ht="14.25" customHeight="1" x14ac:dyDescent="0.25">
      <c r="A105" s="20" t="s">
        <v>928</v>
      </c>
      <c r="B105" s="21">
        <v>35</v>
      </c>
      <c r="D105" s="26" t="s">
        <v>929</v>
      </c>
      <c r="E105" s="27">
        <v>35</v>
      </c>
      <c r="F105" s="27">
        <v>40</v>
      </c>
      <c r="G105" s="28"/>
      <c r="H105" s="25"/>
      <c r="J105" s="12" t="s">
        <v>930</v>
      </c>
      <c r="K105" s="13" t="s">
        <v>931</v>
      </c>
      <c r="L105" s="13" t="s">
        <v>932</v>
      </c>
      <c r="M105" s="14">
        <v>5</v>
      </c>
    </row>
    <row r="106" spans="1:13" ht="14.25" customHeight="1" x14ac:dyDescent="0.25">
      <c r="A106" s="20" t="s">
        <v>933</v>
      </c>
      <c r="B106" s="21">
        <v>5</v>
      </c>
      <c r="D106" s="26" t="s">
        <v>934</v>
      </c>
      <c r="E106" s="27">
        <v>65</v>
      </c>
      <c r="F106" s="27">
        <v>47</v>
      </c>
      <c r="G106" s="28" t="s">
        <v>478</v>
      </c>
      <c r="H106" s="25">
        <v>36</v>
      </c>
      <c r="J106" s="12" t="s">
        <v>935</v>
      </c>
      <c r="K106" s="13" t="s">
        <v>936</v>
      </c>
      <c r="L106" s="13" t="s">
        <v>923</v>
      </c>
      <c r="M106" s="14">
        <v>8</v>
      </c>
    </row>
    <row r="107" spans="1:13" ht="14.25" customHeight="1" x14ac:dyDescent="0.25">
      <c r="A107" s="20" t="s">
        <v>937</v>
      </c>
      <c r="B107" s="21">
        <v>5</v>
      </c>
      <c r="D107" s="26" t="s">
        <v>938</v>
      </c>
      <c r="E107" s="27">
        <v>37</v>
      </c>
      <c r="F107" s="27">
        <v>16</v>
      </c>
      <c r="G107" s="28" t="s">
        <v>487</v>
      </c>
      <c r="H107" s="25">
        <v>23</v>
      </c>
      <c r="J107" s="12" t="s">
        <v>939</v>
      </c>
      <c r="K107" s="13" t="s">
        <v>940</v>
      </c>
      <c r="L107" s="13" t="s">
        <v>941</v>
      </c>
      <c r="M107" s="14">
        <v>36</v>
      </c>
    </row>
    <row r="108" spans="1:13" ht="14.25" customHeight="1" x14ac:dyDescent="0.25">
      <c r="A108" s="20" t="s">
        <v>942</v>
      </c>
      <c r="B108" s="21">
        <v>5</v>
      </c>
      <c r="D108" s="26" t="s">
        <v>943</v>
      </c>
      <c r="E108" s="27"/>
      <c r="F108" s="27">
        <v>47</v>
      </c>
      <c r="G108" s="28" t="s">
        <v>487</v>
      </c>
      <c r="H108" s="25">
        <v>50</v>
      </c>
      <c r="J108" s="12" t="s">
        <v>944</v>
      </c>
      <c r="K108" s="13" t="s">
        <v>945</v>
      </c>
      <c r="L108" s="13" t="s">
        <v>941</v>
      </c>
      <c r="M108" s="14">
        <v>27</v>
      </c>
    </row>
    <row r="109" spans="1:13" ht="14.25" customHeight="1" x14ac:dyDescent="0.25">
      <c r="A109" s="20" t="s">
        <v>946</v>
      </c>
      <c r="B109" s="21">
        <v>5</v>
      </c>
      <c r="D109" s="26" t="s">
        <v>947</v>
      </c>
      <c r="E109" s="27">
        <v>35</v>
      </c>
      <c r="F109" s="27">
        <v>46</v>
      </c>
      <c r="G109" s="28" t="s">
        <v>552</v>
      </c>
      <c r="H109" s="25">
        <v>32</v>
      </c>
      <c r="J109" s="12" t="s">
        <v>948</v>
      </c>
      <c r="K109" s="13" t="s">
        <v>949</v>
      </c>
      <c r="L109" s="13" t="s">
        <v>950</v>
      </c>
      <c r="M109" s="14">
        <v>10</v>
      </c>
    </row>
    <row r="110" spans="1:13" ht="14.25" customHeight="1" x14ac:dyDescent="0.25">
      <c r="A110" s="20" t="s">
        <v>951</v>
      </c>
      <c r="B110" s="21">
        <v>5</v>
      </c>
      <c r="D110" s="26" t="s">
        <v>952</v>
      </c>
      <c r="E110" s="27">
        <v>25</v>
      </c>
      <c r="F110" s="27">
        <v>31</v>
      </c>
      <c r="G110" s="28" t="s">
        <v>478</v>
      </c>
      <c r="H110" s="25">
        <v>36</v>
      </c>
      <c r="J110" s="12" t="s">
        <v>953</v>
      </c>
      <c r="K110" s="13" t="s">
        <v>954</v>
      </c>
      <c r="L110" s="13" t="s">
        <v>955</v>
      </c>
      <c r="M110" s="14">
        <v>10</v>
      </c>
    </row>
    <row r="111" spans="1:13" ht="14.25" customHeight="1" x14ac:dyDescent="0.25">
      <c r="A111" s="20" t="s">
        <v>956</v>
      </c>
      <c r="B111" s="21">
        <v>15</v>
      </c>
      <c r="D111" s="26" t="s">
        <v>952</v>
      </c>
      <c r="E111" s="27"/>
      <c r="F111" s="27"/>
      <c r="G111" s="28" t="s">
        <v>483</v>
      </c>
      <c r="H111" s="25">
        <v>29</v>
      </c>
      <c r="J111" s="12" t="s">
        <v>957</v>
      </c>
      <c r="K111" s="13" t="s">
        <v>958</v>
      </c>
      <c r="L111" s="13" t="s">
        <v>959</v>
      </c>
      <c r="M111" s="14">
        <v>10</v>
      </c>
    </row>
    <row r="112" spans="1:13" ht="14.25" customHeight="1" x14ac:dyDescent="0.25">
      <c r="A112" s="20" t="s">
        <v>960</v>
      </c>
      <c r="B112" s="21">
        <v>15</v>
      </c>
      <c r="D112" s="26" t="s">
        <v>961</v>
      </c>
      <c r="E112" s="27">
        <v>76</v>
      </c>
      <c r="F112" s="27"/>
      <c r="G112" s="28" t="s">
        <v>487</v>
      </c>
      <c r="H112" s="25">
        <v>71</v>
      </c>
      <c r="J112" s="12" t="s">
        <v>962</v>
      </c>
      <c r="K112" s="13" t="s">
        <v>963</v>
      </c>
      <c r="L112" s="13" t="s">
        <v>959</v>
      </c>
      <c r="M112" s="14">
        <v>5</v>
      </c>
    </row>
    <row r="113" spans="1:13" ht="14.25" customHeight="1" x14ac:dyDescent="0.25">
      <c r="A113" s="20" t="s">
        <v>964</v>
      </c>
      <c r="B113" s="21">
        <v>13</v>
      </c>
      <c r="D113" s="26" t="s">
        <v>965</v>
      </c>
      <c r="E113" s="27">
        <v>27</v>
      </c>
      <c r="F113" s="27">
        <v>27</v>
      </c>
      <c r="G113" s="28" t="s">
        <v>478</v>
      </c>
      <c r="H113" s="25">
        <v>28</v>
      </c>
      <c r="J113" s="12" t="s">
        <v>966</v>
      </c>
      <c r="K113" s="13" t="s">
        <v>967</v>
      </c>
      <c r="L113" s="13" t="s">
        <v>968</v>
      </c>
      <c r="M113" s="14">
        <v>5</v>
      </c>
    </row>
    <row r="114" spans="1:13" ht="14.25" customHeight="1" x14ac:dyDescent="0.25">
      <c r="A114" s="20" t="s">
        <v>969</v>
      </c>
      <c r="B114" s="21">
        <v>6</v>
      </c>
      <c r="D114" s="26" t="s">
        <v>970</v>
      </c>
      <c r="E114" s="27"/>
      <c r="F114" s="27">
        <v>48</v>
      </c>
      <c r="G114" s="28" t="s">
        <v>487</v>
      </c>
      <c r="H114" s="25">
        <v>39</v>
      </c>
      <c r="J114" s="12" t="s">
        <v>971</v>
      </c>
      <c r="K114" s="13" t="s">
        <v>972</v>
      </c>
      <c r="L114" s="13" t="s">
        <v>973</v>
      </c>
      <c r="M114" s="14">
        <v>10</v>
      </c>
    </row>
    <row r="115" spans="1:13" ht="14.25" customHeight="1" x14ac:dyDescent="0.25">
      <c r="A115" s="20" t="s">
        <v>974</v>
      </c>
      <c r="B115" s="21">
        <v>44</v>
      </c>
      <c r="D115" s="26" t="s">
        <v>975</v>
      </c>
      <c r="E115" s="27">
        <v>30</v>
      </c>
      <c r="F115" s="27">
        <v>33</v>
      </c>
      <c r="G115" s="28" t="s">
        <v>478</v>
      </c>
      <c r="H115" s="25">
        <v>26</v>
      </c>
      <c r="J115" s="12" t="s">
        <v>976</v>
      </c>
      <c r="K115" s="13" t="s">
        <v>977</v>
      </c>
      <c r="L115" s="13" t="s">
        <v>978</v>
      </c>
      <c r="M115" s="14">
        <v>5</v>
      </c>
    </row>
    <row r="116" spans="1:13" ht="14.25" customHeight="1" x14ac:dyDescent="0.25">
      <c r="A116" s="20" t="s">
        <v>979</v>
      </c>
      <c r="B116" s="21">
        <v>25</v>
      </c>
      <c r="D116" s="26" t="s">
        <v>980</v>
      </c>
      <c r="E116" s="27">
        <v>6</v>
      </c>
      <c r="F116" s="27">
        <v>13</v>
      </c>
      <c r="G116" s="28" t="s">
        <v>478</v>
      </c>
      <c r="H116" s="25">
        <v>10</v>
      </c>
      <c r="J116" s="12" t="s">
        <v>981</v>
      </c>
      <c r="K116" s="13" t="s">
        <v>982</v>
      </c>
      <c r="L116" s="13" t="s">
        <v>978</v>
      </c>
      <c r="M116" s="14">
        <v>5</v>
      </c>
    </row>
    <row r="117" spans="1:13" ht="14.25" customHeight="1" x14ac:dyDescent="0.25">
      <c r="A117" s="20" t="s">
        <v>983</v>
      </c>
      <c r="B117" s="21">
        <v>12</v>
      </c>
      <c r="D117" s="26" t="s">
        <v>984</v>
      </c>
      <c r="E117" s="27">
        <v>5</v>
      </c>
      <c r="F117" s="27">
        <v>8</v>
      </c>
      <c r="G117" s="28" t="s">
        <v>561</v>
      </c>
      <c r="H117" s="25">
        <v>18</v>
      </c>
      <c r="J117" s="12" t="s">
        <v>985</v>
      </c>
      <c r="K117" s="13" t="s">
        <v>986</v>
      </c>
      <c r="L117" s="13" t="s">
        <v>987</v>
      </c>
      <c r="M117" s="14">
        <v>10</v>
      </c>
    </row>
    <row r="118" spans="1:13" ht="14.25" customHeight="1" x14ac:dyDescent="0.25">
      <c r="A118" s="20" t="s">
        <v>988</v>
      </c>
      <c r="B118" s="21">
        <v>44</v>
      </c>
      <c r="D118" s="26" t="s">
        <v>989</v>
      </c>
      <c r="E118" s="27">
        <v>41</v>
      </c>
      <c r="F118" s="27">
        <v>48</v>
      </c>
      <c r="G118" s="28" t="s">
        <v>478</v>
      </c>
      <c r="H118" s="25">
        <v>33</v>
      </c>
      <c r="J118" s="12" t="s">
        <v>990</v>
      </c>
      <c r="K118" s="13" t="s">
        <v>991</v>
      </c>
      <c r="L118" s="13" t="s">
        <v>992</v>
      </c>
      <c r="M118" s="14">
        <v>10</v>
      </c>
    </row>
    <row r="119" spans="1:13" ht="14.25" customHeight="1" x14ac:dyDescent="0.25">
      <c r="A119" s="20" t="s">
        <v>993</v>
      </c>
      <c r="B119" s="21">
        <v>39</v>
      </c>
      <c r="D119" s="26" t="s">
        <v>994</v>
      </c>
      <c r="E119" s="27">
        <v>6</v>
      </c>
      <c r="F119" s="27">
        <v>6</v>
      </c>
      <c r="G119" s="28" t="s">
        <v>561</v>
      </c>
      <c r="H119" s="25">
        <v>9</v>
      </c>
      <c r="J119" s="12" t="s">
        <v>995</v>
      </c>
      <c r="K119" s="13" t="s">
        <v>996</v>
      </c>
      <c r="L119" s="13" t="s">
        <v>997</v>
      </c>
      <c r="M119" s="14">
        <v>12</v>
      </c>
    </row>
    <row r="120" spans="1:13" ht="14.25" customHeight="1" x14ac:dyDescent="0.25">
      <c r="A120" s="20" t="s">
        <v>998</v>
      </c>
      <c r="B120" s="21">
        <v>4</v>
      </c>
      <c r="D120" s="26" t="s">
        <v>999</v>
      </c>
      <c r="E120" s="27"/>
      <c r="F120" s="27">
        <v>44</v>
      </c>
      <c r="G120" s="28" t="s">
        <v>561</v>
      </c>
      <c r="H120" s="25">
        <v>44</v>
      </c>
      <c r="J120" s="12" t="s">
        <v>1000</v>
      </c>
      <c r="K120" s="13" t="s">
        <v>1001</v>
      </c>
      <c r="L120" s="13" t="s">
        <v>1002</v>
      </c>
      <c r="M120" s="14">
        <v>37</v>
      </c>
    </row>
    <row r="121" spans="1:13" ht="14.25" customHeight="1" x14ac:dyDescent="0.25">
      <c r="A121" s="20" t="s">
        <v>1003</v>
      </c>
      <c r="B121" s="21">
        <v>25</v>
      </c>
      <c r="D121" s="26" t="s">
        <v>1004</v>
      </c>
      <c r="E121" s="27">
        <v>47</v>
      </c>
      <c r="F121" s="27">
        <v>44</v>
      </c>
      <c r="G121" s="28"/>
      <c r="H121" s="25"/>
      <c r="J121" s="12" t="s">
        <v>1005</v>
      </c>
      <c r="K121" s="13" t="s">
        <v>1006</v>
      </c>
      <c r="L121" s="13" t="s">
        <v>1007</v>
      </c>
      <c r="M121" s="14">
        <v>10</v>
      </c>
    </row>
    <row r="122" spans="1:13" ht="14.25" customHeight="1" x14ac:dyDescent="0.25">
      <c r="A122" s="20" t="s">
        <v>1008</v>
      </c>
      <c r="B122" s="21">
        <v>33</v>
      </c>
      <c r="D122" s="26" t="s">
        <v>1009</v>
      </c>
      <c r="E122" s="27">
        <v>0</v>
      </c>
      <c r="F122" s="27">
        <v>0</v>
      </c>
      <c r="G122" s="28" t="s">
        <v>552</v>
      </c>
      <c r="H122" s="25">
        <v>0</v>
      </c>
      <c r="J122" s="12" t="s">
        <v>1010</v>
      </c>
      <c r="K122" s="13" t="s">
        <v>1011</v>
      </c>
      <c r="L122" s="13" t="s">
        <v>1012</v>
      </c>
      <c r="M122" s="14">
        <v>10</v>
      </c>
    </row>
    <row r="123" spans="1:13" ht="14.25" customHeight="1" x14ac:dyDescent="0.25">
      <c r="A123" s="20" t="s">
        <v>1013</v>
      </c>
      <c r="B123" s="21">
        <v>39</v>
      </c>
      <c r="D123" s="26" t="s">
        <v>1014</v>
      </c>
      <c r="E123" s="27">
        <v>18</v>
      </c>
      <c r="F123" s="27"/>
      <c r="G123" s="28" t="s">
        <v>561</v>
      </c>
      <c r="H123" s="25">
        <v>23</v>
      </c>
      <c r="J123" s="12" t="s">
        <v>1015</v>
      </c>
      <c r="K123" s="13" t="s">
        <v>1016</v>
      </c>
      <c r="L123" s="13" t="s">
        <v>1012</v>
      </c>
      <c r="M123" s="14">
        <v>5</v>
      </c>
    </row>
    <row r="124" spans="1:13" ht="14.25" customHeight="1" x14ac:dyDescent="0.25">
      <c r="A124" s="20" t="s">
        <v>1017</v>
      </c>
      <c r="B124" s="21">
        <v>20</v>
      </c>
      <c r="D124" s="26" t="s">
        <v>1018</v>
      </c>
      <c r="E124" s="27">
        <v>34</v>
      </c>
      <c r="F124" s="27"/>
      <c r="G124" s="28"/>
      <c r="H124" s="25"/>
      <c r="J124" s="12" t="s">
        <v>1019</v>
      </c>
      <c r="K124" s="13" t="s">
        <v>1020</v>
      </c>
      <c r="L124" s="13" t="s">
        <v>1021</v>
      </c>
      <c r="M124" s="14">
        <v>10</v>
      </c>
    </row>
    <row r="125" spans="1:13" ht="14.25" customHeight="1" x14ac:dyDescent="0.25">
      <c r="A125" s="20" t="s">
        <v>1022</v>
      </c>
      <c r="B125" s="21">
        <v>31</v>
      </c>
      <c r="D125" s="26" t="s">
        <v>1023</v>
      </c>
      <c r="E125" s="27">
        <v>10</v>
      </c>
      <c r="F125" s="27">
        <v>5</v>
      </c>
      <c r="G125" s="28" t="s">
        <v>487</v>
      </c>
      <c r="H125" s="25">
        <v>15</v>
      </c>
      <c r="J125" s="12" t="s">
        <v>1024</v>
      </c>
      <c r="K125" s="13" t="s">
        <v>1025</v>
      </c>
      <c r="L125" s="13" t="s">
        <v>1026</v>
      </c>
      <c r="M125" s="14">
        <v>10</v>
      </c>
    </row>
    <row r="126" spans="1:13" ht="14.25" customHeight="1" x14ac:dyDescent="0.25">
      <c r="A126" s="20" t="s">
        <v>1027</v>
      </c>
      <c r="B126" s="21">
        <v>33</v>
      </c>
      <c r="D126" s="26" t="s">
        <v>1028</v>
      </c>
      <c r="E126" s="27">
        <v>5</v>
      </c>
      <c r="F126" s="27">
        <v>15</v>
      </c>
      <c r="G126" s="28" t="s">
        <v>552</v>
      </c>
      <c r="H126" s="25">
        <v>4</v>
      </c>
      <c r="J126" s="12" t="s">
        <v>1029</v>
      </c>
      <c r="K126" s="13" t="s">
        <v>1030</v>
      </c>
      <c r="L126" s="13" t="s">
        <v>1031</v>
      </c>
      <c r="M126" s="14">
        <v>26</v>
      </c>
    </row>
    <row r="127" spans="1:13" ht="14.25" customHeight="1" x14ac:dyDescent="0.25">
      <c r="A127" s="20" t="s">
        <v>1032</v>
      </c>
      <c r="B127" s="21">
        <v>6</v>
      </c>
      <c r="D127" s="26" t="s">
        <v>1033</v>
      </c>
      <c r="E127" s="27">
        <v>30</v>
      </c>
      <c r="F127" s="27">
        <v>34</v>
      </c>
      <c r="G127" s="28"/>
      <c r="H127" s="25"/>
      <c r="J127" s="12" t="s">
        <v>1034</v>
      </c>
      <c r="K127" s="13" t="s">
        <v>1035</v>
      </c>
      <c r="L127" s="13" t="s">
        <v>1036</v>
      </c>
      <c r="M127" s="14">
        <v>13</v>
      </c>
    </row>
    <row r="128" spans="1:13" ht="14.25" customHeight="1" x14ac:dyDescent="0.25">
      <c r="A128" s="20" t="s">
        <v>1037</v>
      </c>
      <c r="B128" s="21">
        <v>45</v>
      </c>
      <c r="D128" s="26" t="s">
        <v>1038</v>
      </c>
      <c r="E128" s="27">
        <v>27</v>
      </c>
      <c r="F128" s="27">
        <v>28</v>
      </c>
      <c r="G128" s="28" t="s">
        <v>478</v>
      </c>
      <c r="H128" s="25">
        <v>28</v>
      </c>
      <c r="J128" s="12" t="s">
        <v>1039</v>
      </c>
      <c r="K128" s="13" t="s">
        <v>1040</v>
      </c>
      <c r="L128" s="13" t="s">
        <v>1036</v>
      </c>
      <c r="M128" s="14">
        <v>5</v>
      </c>
    </row>
    <row r="129" spans="1:13" ht="14.25" customHeight="1" x14ac:dyDescent="0.25">
      <c r="A129" s="20" t="s">
        <v>1041</v>
      </c>
      <c r="B129" s="21">
        <v>66</v>
      </c>
      <c r="D129" s="26" t="s">
        <v>1042</v>
      </c>
      <c r="E129" s="27">
        <v>4</v>
      </c>
      <c r="F129" s="27"/>
      <c r="G129" s="28" t="s">
        <v>487</v>
      </c>
      <c r="H129" s="25">
        <v>10</v>
      </c>
      <c r="J129" s="12" t="s">
        <v>1043</v>
      </c>
      <c r="K129" s="13" t="s">
        <v>1044</v>
      </c>
      <c r="L129" s="13" t="s">
        <v>1045</v>
      </c>
      <c r="M129" s="14">
        <v>5</v>
      </c>
    </row>
    <row r="130" spans="1:13" ht="14.25" customHeight="1" x14ac:dyDescent="0.25">
      <c r="A130" s="20" t="s">
        <v>1046</v>
      </c>
      <c r="B130" s="21">
        <v>26</v>
      </c>
      <c r="D130" s="26" t="s">
        <v>1047</v>
      </c>
      <c r="E130" s="27">
        <v>48</v>
      </c>
      <c r="F130" s="27">
        <v>48</v>
      </c>
      <c r="G130" s="28" t="s">
        <v>478</v>
      </c>
      <c r="H130" s="25">
        <v>45</v>
      </c>
      <c r="J130" s="12" t="s">
        <v>1048</v>
      </c>
      <c r="K130" s="13" t="s">
        <v>1049</v>
      </c>
      <c r="L130" s="13" t="s">
        <v>1050</v>
      </c>
      <c r="M130" s="14">
        <v>44</v>
      </c>
    </row>
    <row r="131" spans="1:13" ht="14.25" customHeight="1" x14ac:dyDescent="0.25">
      <c r="A131" s="20" t="s">
        <v>1051</v>
      </c>
      <c r="B131" s="21">
        <v>48</v>
      </c>
      <c r="D131" s="75" t="s">
        <v>1052</v>
      </c>
      <c r="E131" s="77"/>
      <c r="F131" s="77"/>
      <c r="G131" s="77"/>
      <c r="H131" s="76"/>
      <c r="J131" s="12" t="s">
        <v>1053</v>
      </c>
      <c r="K131" s="13" t="s">
        <v>1054</v>
      </c>
      <c r="L131" s="13" t="s">
        <v>1055</v>
      </c>
      <c r="M131" s="14">
        <v>5</v>
      </c>
    </row>
    <row r="132" spans="1:13" ht="14.25" customHeight="1" x14ac:dyDescent="0.25">
      <c r="A132" s="75" t="s">
        <v>573</v>
      </c>
      <c r="B132" s="76"/>
      <c r="D132" s="26" t="s">
        <v>1056</v>
      </c>
      <c r="E132" s="27"/>
      <c r="F132" s="27">
        <v>11</v>
      </c>
      <c r="G132" s="28" t="s">
        <v>487</v>
      </c>
      <c r="H132" s="25">
        <v>20</v>
      </c>
      <c r="J132" s="12" t="s">
        <v>1057</v>
      </c>
      <c r="K132" s="13" t="s">
        <v>1058</v>
      </c>
      <c r="L132" s="13" t="s">
        <v>1059</v>
      </c>
      <c r="M132" s="14">
        <v>5</v>
      </c>
    </row>
    <row r="133" spans="1:13" ht="14.25" customHeight="1" x14ac:dyDescent="0.25">
      <c r="A133" s="20" t="s">
        <v>1060</v>
      </c>
      <c r="B133" s="21">
        <v>6</v>
      </c>
      <c r="D133" s="26" t="s">
        <v>1056</v>
      </c>
      <c r="E133" s="27"/>
      <c r="F133" s="27"/>
      <c r="G133" s="28" t="s">
        <v>753</v>
      </c>
      <c r="H133" s="25">
        <v>19</v>
      </c>
      <c r="J133" s="12" t="s">
        <v>1061</v>
      </c>
      <c r="K133" s="13" t="s">
        <v>1062</v>
      </c>
      <c r="L133" s="13" t="s">
        <v>1063</v>
      </c>
      <c r="M133" s="14">
        <v>50</v>
      </c>
    </row>
    <row r="134" spans="1:13" ht="14.25" customHeight="1" x14ac:dyDescent="0.25">
      <c r="A134" s="20" t="s">
        <v>1064</v>
      </c>
      <c r="B134" s="21">
        <v>25</v>
      </c>
      <c r="D134" s="26" t="s">
        <v>1065</v>
      </c>
      <c r="E134" s="27"/>
      <c r="F134" s="27"/>
      <c r="G134" s="28" t="s">
        <v>597</v>
      </c>
      <c r="H134" s="25">
        <v>20</v>
      </c>
      <c r="J134" s="12" t="s">
        <v>1066</v>
      </c>
      <c r="K134" s="13" t="s">
        <v>1067</v>
      </c>
      <c r="L134" s="13" t="s">
        <v>1068</v>
      </c>
      <c r="M134" s="14">
        <v>23</v>
      </c>
    </row>
    <row r="135" spans="1:13" ht="14.25" customHeight="1" x14ac:dyDescent="0.25">
      <c r="A135" s="20" t="s">
        <v>1069</v>
      </c>
      <c r="B135" s="21">
        <v>15</v>
      </c>
      <c r="D135" s="26" t="s">
        <v>1056</v>
      </c>
      <c r="E135" s="27"/>
      <c r="F135" s="27"/>
      <c r="G135" s="28" t="s">
        <v>561</v>
      </c>
      <c r="H135" s="25">
        <v>20</v>
      </c>
      <c r="J135" s="12" t="s">
        <v>1070</v>
      </c>
      <c r="K135" s="13" t="s">
        <v>1071</v>
      </c>
      <c r="L135" s="13" t="s">
        <v>1068</v>
      </c>
      <c r="M135" s="14">
        <v>10</v>
      </c>
    </row>
    <row r="136" spans="1:13" ht="14.25" customHeight="1" x14ac:dyDescent="0.25">
      <c r="A136" s="20" t="s">
        <v>1072</v>
      </c>
      <c r="B136" s="21">
        <v>60</v>
      </c>
      <c r="D136" s="26" t="s">
        <v>1065</v>
      </c>
      <c r="E136" s="27"/>
      <c r="F136" s="27"/>
      <c r="G136" s="28" t="s">
        <v>483</v>
      </c>
      <c r="H136" s="25">
        <v>22</v>
      </c>
      <c r="J136" s="12" t="s">
        <v>1073</v>
      </c>
      <c r="K136" s="13" t="s">
        <v>1074</v>
      </c>
      <c r="L136" s="13" t="s">
        <v>1075</v>
      </c>
      <c r="M136" s="14">
        <v>5</v>
      </c>
    </row>
    <row r="137" spans="1:13" ht="14.25" customHeight="1" x14ac:dyDescent="0.25">
      <c r="A137" s="20" t="s">
        <v>1076</v>
      </c>
      <c r="B137" s="21">
        <v>60</v>
      </c>
      <c r="D137" s="26" t="s">
        <v>1077</v>
      </c>
      <c r="E137" s="27">
        <v>30</v>
      </c>
      <c r="F137" s="27">
        <v>31</v>
      </c>
      <c r="G137" s="28" t="s">
        <v>597</v>
      </c>
      <c r="H137" s="25">
        <v>33</v>
      </c>
      <c r="J137" s="12" t="s">
        <v>1078</v>
      </c>
      <c r="K137" s="13" t="s">
        <v>1079</v>
      </c>
      <c r="L137" s="13" t="s">
        <v>1080</v>
      </c>
      <c r="M137" s="14">
        <v>10</v>
      </c>
    </row>
    <row r="138" spans="1:13" ht="14.25" customHeight="1" x14ac:dyDescent="0.25">
      <c r="A138" s="20" t="s">
        <v>1081</v>
      </c>
      <c r="B138" s="21">
        <v>60</v>
      </c>
      <c r="D138" s="26" t="s">
        <v>1077</v>
      </c>
      <c r="E138" s="27"/>
      <c r="F138" s="27"/>
      <c r="G138" s="28" t="s">
        <v>487</v>
      </c>
      <c r="H138" s="25">
        <v>42</v>
      </c>
      <c r="J138" s="12" t="s">
        <v>1082</v>
      </c>
      <c r="K138" s="13" t="s">
        <v>1083</v>
      </c>
      <c r="L138" s="13" t="s">
        <v>1084</v>
      </c>
      <c r="M138" s="14">
        <v>10</v>
      </c>
    </row>
    <row r="139" spans="1:13" ht="14.25" customHeight="1" x14ac:dyDescent="0.25">
      <c r="A139" s="20" t="s">
        <v>1085</v>
      </c>
      <c r="B139" s="21">
        <v>40</v>
      </c>
      <c r="D139" s="26" t="s">
        <v>1077</v>
      </c>
      <c r="E139" s="27"/>
      <c r="F139" s="27"/>
      <c r="G139" s="28" t="s">
        <v>561</v>
      </c>
      <c r="H139" s="25">
        <v>33</v>
      </c>
      <c r="J139" s="12" t="s">
        <v>1086</v>
      </c>
      <c r="K139" s="13" t="s">
        <v>1087</v>
      </c>
      <c r="L139" s="13" t="s">
        <v>1088</v>
      </c>
      <c r="M139" s="14">
        <v>10</v>
      </c>
    </row>
    <row r="140" spans="1:13" ht="14.25" customHeight="1" x14ac:dyDescent="0.25">
      <c r="A140" s="20" t="s">
        <v>1089</v>
      </c>
      <c r="B140" s="21">
        <v>47</v>
      </c>
      <c r="D140" s="26" t="s">
        <v>1090</v>
      </c>
      <c r="E140" s="27">
        <v>61</v>
      </c>
      <c r="F140" s="27">
        <v>62</v>
      </c>
      <c r="G140" s="28"/>
      <c r="H140" s="25"/>
      <c r="J140" s="12" t="s">
        <v>1091</v>
      </c>
      <c r="K140" s="13" t="s">
        <v>1092</v>
      </c>
      <c r="L140" s="13" t="s">
        <v>1093</v>
      </c>
      <c r="M140" s="14">
        <v>10</v>
      </c>
    </row>
    <row r="141" spans="1:13" ht="14.25" customHeight="1" x14ac:dyDescent="0.25">
      <c r="A141" s="20" t="s">
        <v>1094</v>
      </c>
      <c r="B141" s="21">
        <v>62</v>
      </c>
      <c r="D141" s="26" t="s">
        <v>1095</v>
      </c>
      <c r="E141" s="27"/>
      <c r="F141" s="27"/>
      <c r="G141" s="28" t="s">
        <v>597</v>
      </c>
      <c r="H141" s="25">
        <v>26</v>
      </c>
      <c r="J141" s="12" t="s">
        <v>1096</v>
      </c>
      <c r="K141" s="13" t="s">
        <v>1097</v>
      </c>
      <c r="L141" s="13" t="s">
        <v>1098</v>
      </c>
      <c r="M141" s="14">
        <v>5</v>
      </c>
    </row>
    <row r="142" spans="1:13" ht="14.25" customHeight="1" x14ac:dyDescent="0.25">
      <c r="A142" s="20" t="s">
        <v>1099</v>
      </c>
      <c r="B142" s="21">
        <v>17</v>
      </c>
      <c r="D142" s="26" t="s">
        <v>1100</v>
      </c>
      <c r="E142" s="27"/>
      <c r="F142" s="27"/>
      <c r="G142" s="28" t="s">
        <v>487</v>
      </c>
      <c r="H142" s="25">
        <v>14</v>
      </c>
      <c r="J142" s="12" t="s">
        <v>1101</v>
      </c>
      <c r="K142" s="13" t="s">
        <v>1102</v>
      </c>
      <c r="L142" s="13" t="s">
        <v>1103</v>
      </c>
      <c r="M142" s="14">
        <v>10</v>
      </c>
    </row>
    <row r="143" spans="1:13" ht="14.25" customHeight="1" x14ac:dyDescent="0.25">
      <c r="A143" s="20" t="s">
        <v>1104</v>
      </c>
      <c r="B143" s="21">
        <v>71</v>
      </c>
      <c r="D143" s="26" t="s">
        <v>1100</v>
      </c>
      <c r="E143" s="27"/>
      <c r="F143" s="27"/>
      <c r="G143" s="28" t="s">
        <v>561</v>
      </c>
      <c r="H143" s="25">
        <v>26</v>
      </c>
      <c r="J143" s="12" t="s">
        <v>1105</v>
      </c>
      <c r="K143" s="13" t="s">
        <v>1106</v>
      </c>
      <c r="L143" s="13" t="s">
        <v>1107</v>
      </c>
      <c r="M143" s="14">
        <v>32</v>
      </c>
    </row>
    <row r="144" spans="1:13" ht="14.25" customHeight="1" x14ac:dyDescent="0.25">
      <c r="A144" s="20" t="s">
        <v>1108</v>
      </c>
      <c r="B144" s="21">
        <v>3</v>
      </c>
      <c r="D144" s="26" t="s">
        <v>1109</v>
      </c>
      <c r="E144" s="27"/>
      <c r="F144" s="27">
        <v>19</v>
      </c>
      <c r="G144" s="28" t="s">
        <v>487</v>
      </c>
      <c r="H144" s="25">
        <v>34</v>
      </c>
      <c r="J144" s="12" t="s">
        <v>1110</v>
      </c>
      <c r="K144" s="13" t="s">
        <v>1111</v>
      </c>
      <c r="L144" s="13" t="s">
        <v>1112</v>
      </c>
      <c r="M144" s="14">
        <v>10</v>
      </c>
    </row>
    <row r="145" spans="1:13" ht="14.25" customHeight="1" x14ac:dyDescent="0.25">
      <c r="A145" s="20" t="s">
        <v>1113</v>
      </c>
      <c r="B145" s="21">
        <v>12</v>
      </c>
      <c r="D145" s="26" t="s">
        <v>1114</v>
      </c>
      <c r="E145" s="27"/>
      <c r="F145" s="27">
        <v>17</v>
      </c>
      <c r="G145" s="28"/>
      <c r="H145" s="25"/>
      <c r="J145" s="12" t="s">
        <v>1115</v>
      </c>
      <c r="K145" s="13" t="s">
        <v>1116</v>
      </c>
      <c r="L145" s="13" t="s">
        <v>1117</v>
      </c>
      <c r="M145" s="14">
        <v>10</v>
      </c>
    </row>
    <row r="146" spans="1:13" ht="14.25" customHeight="1" x14ac:dyDescent="0.25">
      <c r="A146" s="20" t="s">
        <v>1118</v>
      </c>
      <c r="B146" s="21">
        <v>12</v>
      </c>
      <c r="D146" s="26" t="s">
        <v>1119</v>
      </c>
      <c r="E146" s="27"/>
      <c r="F146" s="27">
        <v>22</v>
      </c>
      <c r="G146" s="28" t="s">
        <v>487</v>
      </c>
      <c r="H146" s="25">
        <v>22</v>
      </c>
      <c r="J146" s="12" t="s">
        <v>1120</v>
      </c>
      <c r="K146" s="13" t="s">
        <v>1121</v>
      </c>
      <c r="L146" s="13" t="s">
        <v>1122</v>
      </c>
      <c r="M146" s="14">
        <v>22</v>
      </c>
    </row>
    <row r="147" spans="1:13" ht="14.25" customHeight="1" x14ac:dyDescent="0.25">
      <c r="A147" s="20" t="s">
        <v>1123</v>
      </c>
      <c r="B147" s="21">
        <v>44</v>
      </c>
      <c r="D147" s="26" t="s">
        <v>1124</v>
      </c>
      <c r="E147" s="27"/>
      <c r="F147" s="27"/>
      <c r="G147" s="28" t="s">
        <v>487</v>
      </c>
      <c r="H147" s="25">
        <v>0</v>
      </c>
      <c r="J147" s="12" t="s">
        <v>1125</v>
      </c>
      <c r="K147" s="13" t="s">
        <v>1126</v>
      </c>
      <c r="L147" s="13" t="s">
        <v>1122</v>
      </c>
      <c r="M147" s="14">
        <v>5</v>
      </c>
    </row>
    <row r="148" spans="1:13" ht="14.25" customHeight="1" x14ac:dyDescent="0.25">
      <c r="A148" s="20" t="s">
        <v>1127</v>
      </c>
      <c r="B148" s="21">
        <v>33</v>
      </c>
      <c r="D148" s="26" t="s">
        <v>1128</v>
      </c>
      <c r="E148" s="27">
        <v>0</v>
      </c>
      <c r="F148" s="27">
        <v>0</v>
      </c>
      <c r="G148" s="28"/>
      <c r="H148" s="25"/>
      <c r="J148" s="12" t="s">
        <v>1129</v>
      </c>
      <c r="K148" s="13" t="s">
        <v>1130</v>
      </c>
      <c r="L148" s="13" t="s">
        <v>1122</v>
      </c>
      <c r="M148" s="14">
        <v>5</v>
      </c>
    </row>
    <row r="149" spans="1:13" ht="14.25" customHeight="1" x14ac:dyDescent="0.25">
      <c r="A149" s="20" t="s">
        <v>1131</v>
      </c>
      <c r="B149" s="21">
        <v>20</v>
      </c>
      <c r="D149" s="26" t="s">
        <v>1132</v>
      </c>
      <c r="E149" s="27"/>
      <c r="F149" s="27">
        <v>35</v>
      </c>
      <c r="G149" s="28" t="s">
        <v>487</v>
      </c>
      <c r="H149" s="25">
        <v>53</v>
      </c>
      <c r="J149" s="12" t="s">
        <v>1133</v>
      </c>
      <c r="K149" s="13" t="s">
        <v>1134</v>
      </c>
      <c r="L149" s="13" t="s">
        <v>1135</v>
      </c>
      <c r="M149" s="14">
        <v>10</v>
      </c>
    </row>
    <row r="150" spans="1:13" ht="14.25" customHeight="1" x14ac:dyDescent="0.25">
      <c r="A150" s="20" t="s">
        <v>1136</v>
      </c>
      <c r="B150" s="21">
        <v>3</v>
      </c>
      <c r="D150" s="26" t="s">
        <v>1137</v>
      </c>
      <c r="E150" s="27">
        <v>7</v>
      </c>
      <c r="F150" s="27">
        <v>11</v>
      </c>
      <c r="G150" s="28" t="s">
        <v>487</v>
      </c>
      <c r="H150" s="25">
        <v>12</v>
      </c>
      <c r="J150" s="12" t="s">
        <v>1138</v>
      </c>
      <c r="K150" s="13" t="s">
        <v>1139</v>
      </c>
      <c r="L150" s="13" t="s">
        <v>1140</v>
      </c>
      <c r="M150" s="14">
        <v>10</v>
      </c>
    </row>
    <row r="151" spans="1:13" ht="14.25" customHeight="1" x14ac:dyDescent="0.25">
      <c r="A151" s="20" t="s">
        <v>1141</v>
      </c>
      <c r="B151" s="21">
        <v>39</v>
      </c>
      <c r="D151" s="26" t="s">
        <v>1142</v>
      </c>
      <c r="E151" s="27">
        <v>0</v>
      </c>
      <c r="F151" s="27">
        <v>0</v>
      </c>
      <c r="G151" s="28"/>
      <c r="H151" s="25"/>
      <c r="J151" s="12" t="s">
        <v>1143</v>
      </c>
      <c r="K151" s="13" t="s">
        <v>1144</v>
      </c>
      <c r="L151" s="13" t="s">
        <v>1145</v>
      </c>
      <c r="M151" s="14">
        <v>10</v>
      </c>
    </row>
    <row r="152" spans="1:13" ht="14.25" customHeight="1" x14ac:dyDescent="0.25">
      <c r="A152" s="20" t="s">
        <v>1146</v>
      </c>
      <c r="B152" s="21">
        <v>10</v>
      </c>
      <c r="D152" s="26" t="s">
        <v>1147</v>
      </c>
      <c r="E152" s="27"/>
      <c r="F152" s="27">
        <v>21</v>
      </c>
      <c r="G152" s="28" t="s">
        <v>487</v>
      </c>
      <c r="H152" s="25">
        <v>39</v>
      </c>
      <c r="J152" s="12" t="s">
        <v>1148</v>
      </c>
      <c r="K152" s="13" t="s">
        <v>1149</v>
      </c>
      <c r="L152" s="13" t="s">
        <v>1150</v>
      </c>
      <c r="M152" s="14">
        <v>28</v>
      </c>
    </row>
    <row r="153" spans="1:13" ht="14.25" customHeight="1" x14ac:dyDescent="0.25">
      <c r="A153" s="20" t="s">
        <v>1151</v>
      </c>
      <c r="B153" s="21">
        <v>25</v>
      </c>
      <c r="D153" s="26" t="s">
        <v>1152</v>
      </c>
      <c r="E153" s="27"/>
      <c r="F153" s="27"/>
      <c r="G153" s="28" t="s">
        <v>753</v>
      </c>
      <c r="H153" s="25">
        <v>20</v>
      </c>
      <c r="J153" s="12" t="s">
        <v>1153</v>
      </c>
      <c r="K153" s="13" t="s">
        <v>1154</v>
      </c>
      <c r="L153" s="13" t="s">
        <v>1155</v>
      </c>
      <c r="M153" s="14">
        <v>10</v>
      </c>
    </row>
    <row r="154" spans="1:13" ht="14.25" customHeight="1" x14ac:dyDescent="0.25">
      <c r="A154" s="20" t="s">
        <v>1156</v>
      </c>
      <c r="B154" s="21">
        <v>12</v>
      </c>
      <c r="D154" s="26" t="s">
        <v>1157</v>
      </c>
      <c r="E154" s="27">
        <v>66</v>
      </c>
      <c r="F154" s="27"/>
      <c r="G154" s="28" t="s">
        <v>561</v>
      </c>
      <c r="H154" s="25">
        <v>18</v>
      </c>
      <c r="J154" s="12" t="s">
        <v>1158</v>
      </c>
      <c r="K154" s="13" t="s">
        <v>1159</v>
      </c>
      <c r="L154" s="13" t="s">
        <v>1160</v>
      </c>
      <c r="M154" s="14">
        <v>10</v>
      </c>
    </row>
    <row r="155" spans="1:13" ht="14.25" customHeight="1" x14ac:dyDescent="0.25">
      <c r="A155" s="20" t="s">
        <v>1161</v>
      </c>
      <c r="B155" s="21">
        <v>12</v>
      </c>
      <c r="D155" s="26" t="s">
        <v>1162</v>
      </c>
      <c r="E155" s="27"/>
      <c r="F155" s="27"/>
      <c r="G155" s="28" t="s">
        <v>561</v>
      </c>
      <c r="H155" s="25">
        <v>53</v>
      </c>
      <c r="J155" s="12" t="s">
        <v>1163</v>
      </c>
      <c r="K155" s="13" t="s">
        <v>1164</v>
      </c>
      <c r="L155" s="13" t="s">
        <v>1165</v>
      </c>
      <c r="M155" s="14">
        <v>5</v>
      </c>
    </row>
    <row r="156" spans="1:13" ht="14.25" customHeight="1" x14ac:dyDescent="0.25">
      <c r="A156" s="20" t="s">
        <v>1166</v>
      </c>
      <c r="B156" s="21">
        <v>7</v>
      </c>
      <c r="D156" s="26" t="s">
        <v>1167</v>
      </c>
      <c r="E156" s="27"/>
      <c r="F156" s="27"/>
      <c r="G156" s="28" t="s">
        <v>487</v>
      </c>
      <c r="H156" s="25">
        <v>40</v>
      </c>
      <c r="J156" s="12" t="s">
        <v>1168</v>
      </c>
      <c r="K156" s="13" t="s">
        <v>1169</v>
      </c>
      <c r="L156" s="13" t="s">
        <v>1165</v>
      </c>
      <c r="M156" s="14">
        <v>10</v>
      </c>
    </row>
    <row r="157" spans="1:13" ht="14.25" customHeight="1" x14ac:dyDescent="0.25">
      <c r="A157" s="20" t="s">
        <v>1170</v>
      </c>
      <c r="B157" s="21">
        <v>20</v>
      </c>
      <c r="D157" s="75" t="s">
        <v>1171</v>
      </c>
      <c r="E157" s="77"/>
      <c r="F157" s="77"/>
      <c r="G157" s="77"/>
      <c r="H157" s="76"/>
      <c r="J157" s="12" t="s">
        <v>1172</v>
      </c>
      <c r="K157" s="13" t="s">
        <v>1173</v>
      </c>
      <c r="L157" s="13" t="s">
        <v>1174</v>
      </c>
      <c r="M157" s="14">
        <v>10</v>
      </c>
    </row>
    <row r="158" spans="1:13" ht="14.25" customHeight="1" x14ac:dyDescent="0.25">
      <c r="A158" s="20" t="s">
        <v>1175</v>
      </c>
      <c r="B158" s="21">
        <v>20</v>
      </c>
      <c r="D158" s="26" t="s">
        <v>1176</v>
      </c>
      <c r="E158" s="27"/>
      <c r="F158" s="27"/>
      <c r="G158" s="28" t="s">
        <v>478</v>
      </c>
      <c r="H158" s="25">
        <v>48</v>
      </c>
      <c r="J158" s="12" t="s">
        <v>1177</v>
      </c>
      <c r="K158" s="13" t="s">
        <v>1178</v>
      </c>
      <c r="L158" s="13" t="s">
        <v>1174</v>
      </c>
      <c r="M158" s="14">
        <v>5</v>
      </c>
    </row>
    <row r="159" spans="1:13" ht="14.25" customHeight="1" x14ac:dyDescent="0.25">
      <c r="A159" s="20" t="s">
        <v>1179</v>
      </c>
      <c r="B159" s="21">
        <v>20</v>
      </c>
      <c r="D159" s="26" t="s">
        <v>1180</v>
      </c>
      <c r="E159" s="27">
        <v>57</v>
      </c>
      <c r="F159" s="27"/>
      <c r="G159" s="28" t="s">
        <v>487</v>
      </c>
      <c r="H159" s="25">
        <v>27</v>
      </c>
      <c r="J159" s="12" t="s">
        <v>1181</v>
      </c>
      <c r="K159" s="13" t="s">
        <v>1182</v>
      </c>
      <c r="L159" s="13" t="s">
        <v>1183</v>
      </c>
      <c r="M159" s="14">
        <v>30</v>
      </c>
    </row>
    <row r="160" spans="1:13" ht="14.25" customHeight="1" x14ac:dyDescent="0.25">
      <c r="A160" s="20" t="s">
        <v>1184</v>
      </c>
      <c r="B160" s="21">
        <v>20</v>
      </c>
      <c r="D160" s="26" t="s">
        <v>1185</v>
      </c>
      <c r="E160" s="27">
        <v>60</v>
      </c>
      <c r="F160" s="27"/>
      <c r="G160" s="28" t="s">
        <v>487</v>
      </c>
      <c r="H160" s="25">
        <v>48</v>
      </c>
      <c r="J160" s="12" t="s">
        <v>1186</v>
      </c>
      <c r="K160" s="13" t="s">
        <v>1187</v>
      </c>
      <c r="L160" s="13" t="s">
        <v>1188</v>
      </c>
      <c r="M160" s="14">
        <v>5</v>
      </c>
    </row>
    <row r="161" spans="1:13" ht="14.25" customHeight="1" x14ac:dyDescent="0.25">
      <c r="A161" s="20" t="s">
        <v>1189</v>
      </c>
      <c r="B161" s="21">
        <v>20</v>
      </c>
      <c r="D161" s="26" t="s">
        <v>1190</v>
      </c>
      <c r="E161" s="27">
        <v>56</v>
      </c>
      <c r="F161" s="27"/>
      <c r="G161" s="28"/>
      <c r="H161" s="25"/>
      <c r="J161" s="12" t="s">
        <v>1191</v>
      </c>
      <c r="K161" s="13" t="s">
        <v>1192</v>
      </c>
      <c r="L161" s="13" t="s">
        <v>1188</v>
      </c>
      <c r="M161" s="14">
        <v>10</v>
      </c>
    </row>
    <row r="162" spans="1:13" ht="14.25" customHeight="1" x14ac:dyDescent="0.25">
      <c r="A162" s="20" t="s">
        <v>1193</v>
      </c>
      <c r="B162" s="21">
        <v>51</v>
      </c>
      <c r="D162" s="26" t="s">
        <v>1194</v>
      </c>
      <c r="E162" s="27">
        <v>52</v>
      </c>
      <c r="F162" s="27"/>
      <c r="G162" s="28" t="s">
        <v>487</v>
      </c>
      <c r="H162" s="25">
        <v>43</v>
      </c>
      <c r="J162" s="12" t="s">
        <v>1195</v>
      </c>
      <c r="K162" s="13" t="s">
        <v>1196</v>
      </c>
      <c r="L162" s="13" t="s">
        <v>1197</v>
      </c>
      <c r="M162" s="14">
        <v>22</v>
      </c>
    </row>
    <row r="163" spans="1:13" ht="14.25" customHeight="1" x14ac:dyDescent="0.25">
      <c r="A163" s="20" t="s">
        <v>1198</v>
      </c>
      <c r="B163" s="21">
        <v>11</v>
      </c>
      <c r="D163" s="26" t="s">
        <v>1194</v>
      </c>
      <c r="E163" s="27"/>
      <c r="F163" s="27"/>
      <c r="G163" s="28" t="s">
        <v>478</v>
      </c>
      <c r="H163" s="25">
        <v>48</v>
      </c>
      <c r="J163" s="12" t="s">
        <v>1199</v>
      </c>
      <c r="K163" s="13" t="s">
        <v>1200</v>
      </c>
      <c r="L163" s="13" t="s">
        <v>1197</v>
      </c>
      <c r="M163" s="14">
        <v>5</v>
      </c>
    </row>
    <row r="164" spans="1:13" ht="14.25" customHeight="1" x14ac:dyDescent="0.25">
      <c r="A164" s="20" t="s">
        <v>1201</v>
      </c>
      <c r="B164" s="21">
        <v>39</v>
      </c>
      <c r="D164" s="26" t="s">
        <v>1202</v>
      </c>
      <c r="E164" s="27">
        <v>45</v>
      </c>
      <c r="F164" s="27"/>
      <c r="G164" s="28"/>
      <c r="H164" s="25"/>
      <c r="J164" s="12" t="s">
        <v>1203</v>
      </c>
      <c r="K164" s="13" t="s">
        <v>1204</v>
      </c>
      <c r="L164" s="13" t="s">
        <v>1197</v>
      </c>
      <c r="M164" s="14">
        <v>10</v>
      </c>
    </row>
    <row r="165" spans="1:13" ht="14.25" customHeight="1" x14ac:dyDescent="0.25">
      <c r="A165" s="20" t="s">
        <v>1205</v>
      </c>
      <c r="B165" s="21">
        <v>61</v>
      </c>
      <c r="D165" s="26" t="s">
        <v>1206</v>
      </c>
      <c r="E165" s="27">
        <v>46</v>
      </c>
      <c r="F165" s="27"/>
      <c r="G165" s="28" t="s">
        <v>487</v>
      </c>
      <c r="H165" s="25">
        <v>46</v>
      </c>
      <c r="J165" s="12" t="s">
        <v>1207</v>
      </c>
      <c r="K165" s="13" t="s">
        <v>1208</v>
      </c>
      <c r="L165" s="13" t="s">
        <v>1209</v>
      </c>
      <c r="M165" s="14">
        <v>9</v>
      </c>
    </row>
    <row r="166" spans="1:13" ht="14.25" customHeight="1" x14ac:dyDescent="0.25">
      <c r="A166" s="20" t="s">
        <v>1210</v>
      </c>
      <c r="B166" s="21">
        <v>14</v>
      </c>
      <c r="D166" s="26" t="s">
        <v>1211</v>
      </c>
      <c r="E166" s="27"/>
      <c r="F166" s="27"/>
      <c r="G166" s="28" t="s">
        <v>478</v>
      </c>
      <c r="H166" s="25">
        <v>37</v>
      </c>
      <c r="J166" s="12" t="s">
        <v>1212</v>
      </c>
      <c r="K166" s="13" t="s">
        <v>1213</v>
      </c>
      <c r="L166" s="13" t="s">
        <v>1214</v>
      </c>
      <c r="M166" s="14">
        <v>9</v>
      </c>
    </row>
    <row r="167" spans="1:13" ht="14.25" customHeight="1" x14ac:dyDescent="0.25">
      <c r="A167" s="20" t="s">
        <v>1215</v>
      </c>
      <c r="B167" s="21">
        <v>11</v>
      </c>
      <c r="D167" s="26" t="s">
        <v>1216</v>
      </c>
      <c r="E167" s="27">
        <v>41</v>
      </c>
      <c r="F167" s="27"/>
      <c r="G167" s="28"/>
      <c r="H167" s="25"/>
      <c r="J167" s="12" t="s">
        <v>1217</v>
      </c>
      <c r="K167" s="13" t="s">
        <v>1218</v>
      </c>
      <c r="L167" s="13" t="s">
        <v>1214</v>
      </c>
      <c r="M167" s="14">
        <v>42</v>
      </c>
    </row>
    <row r="168" spans="1:13" ht="14.25" customHeight="1" x14ac:dyDescent="0.25">
      <c r="A168" s="20" t="s">
        <v>1219</v>
      </c>
      <c r="B168" s="21">
        <v>25</v>
      </c>
      <c r="D168" s="26" t="s">
        <v>1220</v>
      </c>
      <c r="E168" s="27">
        <v>58</v>
      </c>
      <c r="F168" s="27"/>
      <c r="G168" s="28" t="s">
        <v>487</v>
      </c>
      <c r="H168" s="25">
        <v>48</v>
      </c>
      <c r="J168" s="12" t="s">
        <v>1221</v>
      </c>
      <c r="K168" s="13" t="s">
        <v>1222</v>
      </c>
      <c r="L168" s="13" t="s">
        <v>1214</v>
      </c>
      <c r="M168" s="14">
        <v>5</v>
      </c>
    </row>
    <row r="169" spans="1:13" ht="14.25" customHeight="1" x14ac:dyDescent="0.25">
      <c r="A169" s="20" t="s">
        <v>1223</v>
      </c>
      <c r="B169" s="21">
        <v>8</v>
      </c>
      <c r="D169" s="26" t="s">
        <v>1224</v>
      </c>
      <c r="E169" s="27">
        <v>9</v>
      </c>
      <c r="F169" s="27"/>
      <c r="G169" s="28" t="s">
        <v>487</v>
      </c>
      <c r="H169" s="25">
        <v>21</v>
      </c>
      <c r="J169" s="12" t="s">
        <v>1225</v>
      </c>
      <c r="K169" s="13" t="s">
        <v>1226</v>
      </c>
      <c r="L169" s="13" t="s">
        <v>1227</v>
      </c>
      <c r="M169" s="14">
        <v>25</v>
      </c>
    </row>
    <row r="170" spans="1:13" ht="14.25" customHeight="1" x14ac:dyDescent="0.25">
      <c r="A170" s="20" t="s">
        <v>1228</v>
      </c>
      <c r="B170" s="21">
        <v>1</v>
      </c>
      <c r="D170" s="26" t="s">
        <v>1229</v>
      </c>
      <c r="E170" s="27">
        <v>47</v>
      </c>
      <c r="F170" s="27"/>
      <c r="G170" s="28" t="s">
        <v>487</v>
      </c>
      <c r="H170" s="25">
        <v>52</v>
      </c>
      <c r="J170" s="12" t="s">
        <v>1230</v>
      </c>
      <c r="K170" s="13" t="s">
        <v>1231</v>
      </c>
      <c r="L170" s="13" t="s">
        <v>1232</v>
      </c>
      <c r="M170" s="14">
        <v>5</v>
      </c>
    </row>
    <row r="171" spans="1:13" ht="14.25" customHeight="1" x14ac:dyDescent="0.25">
      <c r="A171" s="20" t="s">
        <v>1233</v>
      </c>
      <c r="B171" s="21">
        <v>18</v>
      </c>
      <c r="D171" s="26" t="s">
        <v>1234</v>
      </c>
      <c r="E171" s="27">
        <v>52</v>
      </c>
      <c r="F171" s="27"/>
      <c r="G171" s="28"/>
      <c r="H171" s="25"/>
      <c r="J171" s="12" t="s">
        <v>1235</v>
      </c>
      <c r="K171" s="13" t="s">
        <v>1236</v>
      </c>
      <c r="L171" s="13" t="s">
        <v>1237</v>
      </c>
      <c r="M171" s="14">
        <v>10</v>
      </c>
    </row>
    <row r="172" spans="1:13" ht="14.25" customHeight="1" x14ac:dyDescent="0.25">
      <c r="A172" s="20" t="s">
        <v>1238</v>
      </c>
      <c r="B172" s="21">
        <v>18</v>
      </c>
      <c r="D172" s="26" t="s">
        <v>1239</v>
      </c>
      <c r="E172" s="27">
        <v>56</v>
      </c>
      <c r="F172" s="27"/>
      <c r="G172" s="28" t="s">
        <v>487</v>
      </c>
      <c r="H172" s="25">
        <v>54</v>
      </c>
      <c r="J172" s="12" t="s">
        <v>1240</v>
      </c>
      <c r="K172" s="13" t="s">
        <v>1241</v>
      </c>
      <c r="L172" s="13" t="s">
        <v>1242</v>
      </c>
      <c r="M172" s="14">
        <v>10</v>
      </c>
    </row>
    <row r="173" spans="1:13" ht="14.25" customHeight="1" x14ac:dyDescent="0.25">
      <c r="A173" s="20" t="s">
        <v>1243</v>
      </c>
      <c r="B173" s="21">
        <v>11</v>
      </c>
      <c r="D173" s="26" t="s">
        <v>1244</v>
      </c>
      <c r="E173" s="27">
        <v>45</v>
      </c>
      <c r="F173" s="27"/>
      <c r="G173" s="28" t="s">
        <v>487</v>
      </c>
      <c r="H173" s="25">
        <v>35</v>
      </c>
      <c r="J173" s="12" t="s">
        <v>1245</v>
      </c>
      <c r="K173" s="13" t="s">
        <v>1246</v>
      </c>
      <c r="L173" s="13" t="s">
        <v>1247</v>
      </c>
      <c r="M173" s="14">
        <v>10</v>
      </c>
    </row>
    <row r="174" spans="1:13" ht="14.25" customHeight="1" x14ac:dyDescent="0.25">
      <c r="A174" s="20" t="s">
        <v>1248</v>
      </c>
      <c r="B174" s="21">
        <v>4</v>
      </c>
      <c r="D174" s="26" t="s">
        <v>1249</v>
      </c>
      <c r="E174" s="27">
        <v>51</v>
      </c>
      <c r="F174" s="27"/>
      <c r="G174" s="28"/>
      <c r="H174" s="25"/>
      <c r="J174" s="12" t="s">
        <v>1250</v>
      </c>
      <c r="K174" s="13" t="s">
        <v>1251</v>
      </c>
      <c r="L174" s="13" t="s">
        <v>1247</v>
      </c>
      <c r="M174" s="14">
        <v>5</v>
      </c>
    </row>
    <row r="175" spans="1:13" ht="14.25" customHeight="1" x14ac:dyDescent="0.25">
      <c r="A175" s="20" t="s">
        <v>1252</v>
      </c>
      <c r="B175" s="21">
        <v>43</v>
      </c>
      <c r="D175" s="26" t="s">
        <v>1253</v>
      </c>
      <c r="E175" s="27">
        <v>26</v>
      </c>
      <c r="F175" s="27"/>
      <c r="G175" s="28"/>
      <c r="H175" s="25"/>
      <c r="J175" s="12" t="s">
        <v>1254</v>
      </c>
      <c r="K175" s="13" t="s">
        <v>1255</v>
      </c>
      <c r="L175" s="13" t="s">
        <v>1256</v>
      </c>
      <c r="M175" s="14">
        <v>33</v>
      </c>
    </row>
    <row r="176" spans="1:13" ht="14.25" customHeight="1" x14ac:dyDescent="0.25">
      <c r="A176" s="20" t="s">
        <v>1257</v>
      </c>
      <c r="B176" s="21">
        <v>15</v>
      </c>
      <c r="D176" s="26" t="s">
        <v>1258</v>
      </c>
      <c r="E176" s="27">
        <v>62</v>
      </c>
      <c r="F176" s="27"/>
      <c r="G176" s="28" t="s">
        <v>487</v>
      </c>
      <c r="H176" s="25">
        <v>45</v>
      </c>
      <c r="J176" s="12" t="s">
        <v>1259</v>
      </c>
      <c r="K176" s="13" t="s">
        <v>1260</v>
      </c>
      <c r="L176" s="13" t="s">
        <v>1261</v>
      </c>
      <c r="M176" s="14">
        <v>21</v>
      </c>
    </row>
    <row r="177" spans="1:13" ht="14.25" customHeight="1" x14ac:dyDescent="0.25">
      <c r="A177" s="20" t="s">
        <v>1262</v>
      </c>
      <c r="B177" s="21">
        <v>64</v>
      </c>
      <c r="D177" s="26" t="s">
        <v>1258</v>
      </c>
      <c r="E177" s="27"/>
      <c r="F177" s="27"/>
      <c r="G177" s="28" t="s">
        <v>478</v>
      </c>
      <c r="H177" s="25">
        <v>44</v>
      </c>
      <c r="J177" s="12" t="s">
        <v>1263</v>
      </c>
      <c r="K177" s="13" t="s">
        <v>1264</v>
      </c>
      <c r="L177" s="13" t="s">
        <v>1265</v>
      </c>
      <c r="M177" s="14">
        <v>10</v>
      </c>
    </row>
    <row r="178" spans="1:13" ht="14.25" customHeight="1" x14ac:dyDescent="0.25">
      <c r="A178" s="20" t="s">
        <v>1266</v>
      </c>
      <c r="B178" s="21">
        <v>45</v>
      </c>
      <c r="D178" s="26" t="s">
        <v>1267</v>
      </c>
      <c r="E178" s="27">
        <v>38</v>
      </c>
      <c r="F178" s="27"/>
      <c r="G178" s="28" t="s">
        <v>487</v>
      </c>
      <c r="H178" s="25">
        <v>41</v>
      </c>
      <c r="J178" s="12" t="s">
        <v>1268</v>
      </c>
      <c r="K178" s="13" t="s">
        <v>1269</v>
      </c>
      <c r="L178" s="13" t="s">
        <v>1270</v>
      </c>
      <c r="M178" s="14">
        <v>10</v>
      </c>
    </row>
    <row r="179" spans="1:13" ht="14.25" customHeight="1" x14ac:dyDescent="0.25">
      <c r="A179" s="20" t="s">
        <v>1271</v>
      </c>
      <c r="B179" s="21">
        <v>45</v>
      </c>
      <c r="D179" s="26" t="s">
        <v>1267</v>
      </c>
      <c r="E179" s="27"/>
      <c r="F179" s="27"/>
      <c r="G179" s="28" t="s">
        <v>478</v>
      </c>
      <c r="H179" s="25">
        <v>37</v>
      </c>
      <c r="J179" s="12" t="s">
        <v>1272</v>
      </c>
      <c r="K179" s="13" t="s">
        <v>1273</v>
      </c>
      <c r="L179" s="13" t="s">
        <v>1274</v>
      </c>
      <c r="M179" s="14">
        <v>2</v>
      </c>
    </row>
    <row r="180" spans="1:13" ht="14.25" customHeight="1" x14ac:dyDescent="0.25">
      <c r="A180" s="20" t="s">
        <v>1275</v>
      </c>
      <c r="B180" s="21">
        <v>45</v>
      </c>
      <c r="D180" s="26" t="s">
        <v>1276</v>
      </c>
      <c r="E180" s="27">
        <v>55</v>
      </c>
      <c r="F180" s="27"/>
      <c r="G180" s="28" t="s">
        <v>487</v>
      </c>
      <c r="H180" s="25">
        <v>48</v>
      </c>
      <c r="J180" s="12" t="s">
        <v>1277</v>
      </c>
      <c r="K180" s="13" t="s">
        <v>1278</v>
      </c>
      <c r="L180" s="13" t="s">
        <v>1279</v>
      </c>
      <c r="M180" s="14">
        <v>10</v>
      </c>
    </row>
    <row r="181" spans="1:13" ht="14.25" customHeight="1" x14ac:dyDescent="0.25">
      <c r="A181" s="20" t="s">
        <v>1280</v>
      </c>
      <c r="B181" s="21">
        <v>45</v>
      </c>
      <c r="D181" s="26" t="s">
        <v>1281</v>
      </c>
      <c r="E181" s="27"/>
      <c r="F181" s="27"/>
      <c r="G181" s="28" t="s">
        <v>478</v>
      </c>
      <c r="H181" s="25">
        <v>39</v>
      </c>
      <c r="J181" s="12" t="s">
        <v>1282</v>
      </c>
      <c r="K181" s="13" t="s">
        <v>1283</v>
      </c>
      <c r="L181" s="13" t="s">
        <v>1279</v>
      </c>
      <c r="M181" s="14">
        <v>10</v>
      </c>
    </row>
    <row r="182" spans="1:13" ht="14.25" customHeight="1" x14ac:dyDescent="0.25">
      <c r="A182" s="20" t="s">
        <v>1284</v>
      </c>
      <c r="B182" s="21">
        <v>45</v>
      </c>
      <c r="D182" s="26" t="s">
        <v>1285</v>
      </c>
      <c r="E182" s="27"/>
      <c r="F182" s="27"/>
      <c r="G182" s="28" t="s">
        <v>487</v>
      </c>
      <c r="H182" s="25">
        <v>48</v>
      </c>
      <c r="J182" s="12" t="s">
        <v>1286</v>
      </c>
      <c r="K182" s="13" t="s">
        <v>1287</v>
      </c>
      <c r="L182" s="13" t="s">
        <v>1288</v>
      </c>
      <c r="M182" s="14">
        <v>10</v>
      </c>
    </row>
    <row r="183" spans="1:13" ht="14.25" customHeight="1" x14ac:dyDescent="0.25">
      <c r="A183" s="20" t="s">
        <v>1289</v>
      </c>
      <c r="B183" s="21">
        <v>45</v>
      </c>
      <c r="D183" s="26" t="s">
        <v>1285</v>
      </c>
      <c r="E183" s="27"/>
      <c r="F183" s="27"/>
      <c r="G183" s="28" t="s">
        <v>478</v>
      </c>
      <c r="H183" s="25">
        <v>44</v>
      </c>
      <c r="J183" s="12" t="s">
        <v>1290</v>
      </c>
      <c r="K183" s="13" t="s">
        <v>1291</v>
      </c>
      <c r="L183" s="13" t="s">
        <v>1292</v>
      </c>
      <c r="M183" s="14">
        <v>10</v>
      </c>
    </row>
    <row r="184" spans="1:13" ht="14.25" customHeight="1" x14ac:dyDescent="0.25">
      <c r="A184" s="20" t="s">
        <v>1293</v>
      </c>
      <c r="B184" s="21">
        <v>45</v>
      </c>
      <c r="D184" s="26" t="s">
        <v>1294</v>
      </c>
      <c r="E184" s="27">
        <v>43</v>
      </c>
      <c r="F184" s="27"/>
      <c r="G184" s="28" t="s">
        <v>487</v>
      </c>
      <c r="H184" s="25">
        <v>36</v>
      </c>
      <c r="J184" s="12" t="s">
        <v>1295</v>
      </c>
      <c r="K184" s="13" t="s">
        <v>1296</v>
      </c>
      <c r="L184" s="13" t="s">
        <v>1297</v>
      </c>
      <c r="M184" s="14">
        <v>5</v>
      </c>
    </row>
    <row r="185" spans="1:13" ht="14.25" customHeight="1" x14ac:dyDescent="0.25">
      <c r="A185" s="20" t="s">
        <v>1298</v>
      </c>
      <c r="B185" s="21">
        <v>45</v>
      </c>
      <c r="D185" s="26" t="s">
        <v>1299</v>
      </c>
      <c r="E185" s="27">
        <v>50</v>
      </c>
      <c r="F185" s="27"/>
      <c r="G185" s="28"/>
      <c r="H185" s="25"/>
      <c r="J185" s="12" t="s">
        <v>1300</v>
      </c>
      <c r="K185" s="13" t="s">
        <v>1301</v>
      </c>
      <c r="L185" s="13" t="s">
        <v>1302</v>
      </c>
      <c r="M185" s="14">
        <v>10</v>
      </c>
    </row>
    <row r="186" spans="1:13" ht="14.25" customHeight="1" x14ac:dyDescent="0.25">
      <c r="A186" s="20" t="s">
        <v>1303</v>
      </c>
      <c r="B186" s="21">
        <v>45</v>
      </c>
      <c r="D186" s="26" t="s">
        <v>1304</v>
      </c>
      <c r="E186" s="27"/>
      <c r="F186" s="27"/>
      <c r="G186" s="28" t="s">
        <v>487</v>
      </c>
      <c r="H186" s="25">
        <v>37</v>
      </c>
      <c r="J186" s="12" t="s">
        <v>1305</v>
      </c>
      <c r="K186" s="13" t="s">
        <v>1306</v>
      </c>
      <c r="L186" s="13" t="s">
        <v>1307</v>
      </c>
      <c r="M186" s="14">
        <v>7</v>
      </c>
    </row>
    <row r="187" spans="1:13" ht="14.25" customHeight="1" x14ac:dyDescent="0.25">
      <c r="A187" s="20" t="s">
        <v>1308</v>
      </c>
      <c r="B187" s="21">
        <v>45</v>
      </c>
      <c r="D187" s="26" t="s">
        <v>1309</v>
      </c>
      <c r="E187" s="27">
        <v>0</v>
      </c>
      <c r="F187" s="27"/>
      <c r="G187" s="28" t="s">
        <v>487</v>
      </c>
      <c r="H187" s="25">
        <v>42</v>
      </c>
      <c r="J187" s="12" t="s">
        <v>1310</v>
      </c>
      <c r="K187" s="13" t="s">
        <v>1311</v>
      </c>
      <c r="L187" s="13" t="s">
        <v>1307</v>
      </c>
      <c r="M187" s="14">
        <v>10</v>
      </c>
    </row>
    <row r="188" spans="1:13" ht="14.25" customHeight="1" x14ac:dyDescent="0.25">
      <c r="A188" s="20" t="s">
        <v>1312</v>
      </c>
      <c r="B188" s="21">
        <v>64</v>
      </c>
      <c r="D188" s="26" t="s">
        <v>1313</v>
      </c>
      <c r="E188" s="27">
        <v>53</v>
      </c>
      <c r="F188" s="27"/>
      <c r="G188" s="28" t="s">
        <v>487</v>
      </c>
      <c r="H188" s="25">
        <v>47</v>
      </c>
      <c r="J188" s="12" t="s">
        <v>1314</v>
      </c>
      <c r="K188" s="13" t="s">
        <v>1315</v>
      </c>
      <c r="L188" s="13" t="s">
        <v>1316</v>
      </c>
      <c r="M188" s="14">
        <v>10</v>
      </c>
    </row>
    <row r="189" spans="1:13" ht="14.25" customHeight="1" x14ac:dyDescent="0.25">
      <c r="A189" s="20" t="s">
        <v>1317</v>
      </c>
      <c r="B189" s="21">
        <v>49</v>
      </c>
      <c r="D189" s="26" t="s">
        <v>1318</v>
      </c>
      <c r="E189" s="27">
        <v>51</v>
      </c>
      <c r="F189" s="27"/>
      <c r="G189" s="28" t="s">
        <v>487</v>
      </c>
      <c r="H189" s="25">
        <v>52</v>
      </c>
      <c r="J189" s="12" t="s">
        <v>1319</v>
      </c>
      <c r="K189" s="13" t="s">
        <v>1320</v>
      </c>
      <c r="L189" s="13" t="s">
        <v>1321</v>
      </c>
      <c r="M189" s="14">
        <v>6</v>
      </c>
    </row>
    <row r="190" spans="1:13" ht="14.25" customHeight="1" x14ac:dyDescent="0.25">
      <c r="A190" s="20" t="s">
        <v>1322</v>
      </c>
      <c r="B190" s="21">
        <v>48</v>
      </c>
      <c r="D190" s="26" t="s">
        <v>1318</v>
      </c>
      <c r="E190" s="27"/>
      <c r="F190" s="27"/>
      <c r="G190" s="28" t="s">
        <v>478</v>
      </c>
      <c r="H190" s="25">
        <v>30</v>
      </c>
      <c r="J190" s="12" t="s">
        <v>1323</v>
      </c>
      <c r="K190" s="13" t="s">
        <v>1324</v>
      </c>
      <c r="L190" s="13" t="s">
        <v>1325</v>
      </c>
      <c r="M190" s="14">
        <v>10</v>
      </c>
    </row>
    <row r="191" spans="1:13" ht="14.25" customHeight="1" x14ac:dyDescent="0.25">
      <c r="A191" s="20" t="s">
        <v>1326</v>
      </c>
      <c r="B191" s="21">
        <v>9</v>
      </c>
      <c r="D191" s="26" t="s">
        <v>1327</v>
      </c>
      <c r="E191" s="27">
        <v>66</v>
      </c>
      <c r="F191" s="27"/>
      <c r="G191" s="28" t="s">
        <v>487</v>
      </c>
      <c r="H191" s="25">
        <v>45</v>
      </c>
      <c r="J191" s="12" t="s">
        <v>1328</v>
      </c>
      <c r="K191" s="13" t="s">
        <v>1329</v>
      </c>
      <c r="L191" s="13" t="s">
        <v>1330</v>
      </c>
      <c r="M191" s="14">
        <v>5</v>
      </c>
    </row>
    <row r="192" spans="1:13" ht="14.25" customHeight="1" x14ac:dyDescent="0.25">
      <c r="A192" s="20" t="s">
        <v>1331</v>
      </c>
      <c r="B192" s="21">
        <v>29</v>
      </c>
      <c r="D192" s="26" t="s">
        <v>1332</v>
      </c>
      <c r="E192" s="27">
        <v>54</v>
      </c>
      <c r="F192" s="27"/>
      <c r="G192" s="28" t="s">
        <v>487</v>
      </c>
      <c r="H192" s="25">
        <v>43</v>
      </c>
      <c r="J192" s="12" t="s">
        <v>1333</v>
      </c>
      <c r="K192" s="13" t="s">
        <v>1334</v>
      </c>
      <c r="L192" s="13" t="s">
        <v>1335</v>
      </c>
      <c r="M192" s="14">
        <v>10</v>
      </c>
    </row>
    <row r="193" spans="1:13" ht="14.25" customHeight="1" x14ac:dyDescent="0.25">
      <c r="A193" s="20" t="s">
        <v>1336</v>
      </c>
      <c r="B193" s="21">
        <v>27</v>
      </c>
      <c r="D193" s="26" t="s">
        <v>1337</v>
      </c>
      <c r="E193" s="27">
        <v>49</v>
      </c>
      <c r="F193" s="27"/>
      <c r="G193" s="28" t="s">
        <v>487</v>
      </c>
      <c r="H193" s="25">
        <v>45</v>
      </c>
      <c r="J193" s="12" t="s">
        <v>1338</v>
      </c>
      <c r="K193" s="13" t="s">
        <v>1339</v>
      </c>
      <c r="L193" s="13" t="s">
        <v>1340</v>
      </c>
      <c r="M193" s="14">
        <v>5</v>
      </c>
    </row>
    <row r="194" spans="1:13" ht="14.25" customHeight="1" x14ac:dyDescent="0.25">
      <c r="A194" s="20" t="s">
        <v>1341</v>
      </c>
      <c r="B194" s="21">
        <v>3</v>
      </c>
      <c r="D194" s="26" t="s">
        <v>1342</v>
      </c>
      <c r="E194" s="27">
        <v>60</v>
      </c>
      <c r="F194" s="27"/>
      <c r="G194" s="28" t="s">
        <v>487</v>
      </c>
      <c r="H194" s="25">
        <v>59</v>
      </c>
      <c r="J194" s="12" t="s">
        <v>1343</v>
      </c>
      <c r="K194" s="13" t="s">
        <v>1344</v>
      </c>
      <c r="L194" s="13" t="s">
        <v>1345</v>
      </c>
      <c r="M194" s="14">
        <v>10</v>
      </c>
    </row>
    <row r="195" spans="1:13" ht="14.25" customHeight="1" x14ac:dyDescent="0.25">
      <c r="A195" s="20" t="s">
        <v>1346</v>
      </c>
      <c r="B195" s="21">
        <v>30</v>
      </c>
      <c r="D195" s="26" t="s">
        <v>1347</v>
      </c>
      <c r="E195" s="27">
        <v>59</v>
      </c>
      <c r="F195" s="27"/>
      <c r="G195" s="28" t="s">
        <v>487</v>
      </c>
      <c r="H195" s="25">
        <v>60</v>
      </c>
      <c r="J195" s="12" t="s">
        <v>1348</v>
      </c>
      <c r="K195" s="13" t="s">
        <v>1349</v>
      </c>
      <c r="L195" s="13" t="s">
        <v>1345</v>
      </c>
      <c r="M195" s="14">
        <v>5</v>
      </c>
    </row>
    <row r="196" spans="1:13" ht="14.25" customHeight="1" x14ac:dyDescent="0.25">
      <c r="A196" s="20" t="s">
        <v>1350</v>
      </c>
      <c r="B196" s="21">
        <v>38</v>
      </c>
      <c r="D196" s="26" t="s">
        <v>1351</v>
      </c>
      <c r="E196" s="27"/>
      <c r="F196" s="27"/>
      <c r="G196" s="28" t="s">
        <v>487</v>
      </c>
      <c r="H196" s="25">
        <v>62</v>
      </c>
      <c r="J196" s="12" t="s">
        <v>1352</v>
      </c>
      <c r="K196" s="13" t="s">
        <v>1353</v>
      </c>
      <c r="L196" s="13" t="s">
        <v>1354</v>
      </c>
      <c r="M196" s="14">
        <v>10</v>
      </c>
    </row>
    <row r="197" spans="1:13" ht="14.25" customHeight="1" x14ac:dyDescent="0.25">
      <c r="A197" s="20" t="s">
        <v>1355</v>
      </c>
      <c r="B197" s="21">
        <v>48</v>
      </c>
      <c r="D197" s="26" t="s">
        <v>1351</v>
      </c>
      <c r="E197" s="27"/>
      <c r="F197" s="27"/>
      <c r="G197" s="28" t="s">
        <v>487</v>
      </c>
      <c r="H197" s="25">
        <v>49</v>
      </c>
      <c r="J197" s="12" t="s">
        <v>1356</v>
      </c>
      <c r="K197" s="13" t="s">
        <v>1357</v>
      </c>
      <c r="L197" s="13" t="s">
        <v>1358</v>
      </c>
      <c r="M197" s="14">
        <v>27</v>
      </c>
    </row>
    <row r="198" spans="1:13" ht="14.25" customHeight="1" x14ac:dyDescent="0.25">
      <c r="A198" s="20" t="s">
        <v>1359</v>
      </c>
      <c r="B198" s="21">
        <v>19</v>
      </c>
      <c r="D198" s="26" t="s">
        <v>1360</v>
      </c>
      <c r="E198" s="27">
        <v>52</v>
      </c>
      <c r="F198" s="27"/>
      <c r="G198" s="28"/>
      <c r="H198" s="25"/>
      <c r="J198" s="12" t="s">
        <v>1361</v>
      </c>
      <c r="K198" s="13" t="s">
        <v>1362</v>
      </c>
      <c r="L198" s="13" t="s">
        <v>1363</v>
      </c>
      <c r="M198" s="14">
        <v>10</v>
      </c>
    </row>
    <row r="199" spans="1:13" ht="14.25" customHeight="1" x14ac:dyDescent="0.25">
      <c r="A199" s="20" t="s">
        <v>1364</v>
      </c>
      <c r="B199" s="21">
        <v>14</v>
      </c>
      <c r="D199" s="26" t="s">
        <v>1365</v>
      </c>
      <c r="E199" s="27">
        <v>46</v>
      </c>
      <c r="F199" s="27"/>
      <c r="G199" s="28" t="s">
        <v>487</v>
      </c>
      <c r="H199" s="25">
        <v>29</v>
      </c>
      <c r="J199" s="12" t="s">
        <v>1366</v>
      </c>
      <c r="K199" s="13" t="s">
        <v>1367</v>
      </c>
      <c r="L199" s="13" t="s">
        <v>1368</v>
      </c>
      <c r="M199" s="14">
        <v>39</v>
      </c>
    </row>
    <row r="200" spans="1:13" ht="14.25" customHeight="1" x14ac:dyDescent="0.25">
      <c r="A200" s="20" t="s">
        <v>1369</v>
      </c>
      <c r="B200" s="21">
        <v>28</v>
      </c>
      <c r="D200" s="26" t="s">
        <v>1370</v>
      </c>
      <c r="E200" s="27">
        <v>56</v>
      </c>
      <c r="F200" s="27"/>
      <c r="G200" s="28" t="s">
        <v>487</v>
      </c>
      <c r="H200" s="25">
        <v>39</v>
      </c>
      <c r="J200" s="12" t="s">
        <v>1371</v>
      </c>
      <c r="K200" s="13" t="s">
        <v>1372</v>
      </c>
      <c r="L200" s="13" t="s">
        <v>1368</v>
      </c>
      <c r="M200" s="14">
        <v>5</v>
      </c>
    </row>
    <row r="201" spans="1:13" ht="14.25" customHeight="1" x14ac:dyDescent="0.25">
      <c r="A201" s="20" t="s">
        <v>1373</v>
      </c>
      <c r="B201" s="21">
        <v>65</v>
      </c>
      <c r="D201" s="75" t="s">
        <v>1374</v>
      </c>
      <c r="E201" s="77"/>
      <c r="F201" s="77"/>
      <c r="G201" s="77"/>
      <c r="H201" s="76"/>
      <c r="J201" s="12" t="s">
        <v>1375</v>
      </c>
      <c r="K201" s="13" t="s">
        <v>1376</v>
      </c>
      <c r="L201" s="13" t="s">
        <v>1368</v>
      </c>
      <c r="M201" s="14">
        <v>5</v>
      </c>
    </row>
    <row r="202" spans="1:13" ht="14.25" customHeight="1" x14ac:dyDescent="0.25">
      <c r="A202" s="20" t="s">
        <v>1377</v>
      </c>
      <c r="B202" s="21">
        <v>13</v>
      </c>
      <c r="D202" s="26" t="s">
        <v>1378</v>
      </c>
      <c r="E202" s="27">
        <v>52</v>
      </c>
      <c r="F202" s="27"/>
      <c r="G202" s="28" t="s">
        <v>487</v>
      </c>
      <c r="H202" s="25">
        <v>70</v>
      </c>
      <c r="J202" s="12" t="s">
        <v>1379</v>
      </c>
      <c r="K202" s="13" t="s">
        <v>1380</v>
      </c>
      <c r="L202" s="13" t="s">
        <v>1381</v>
      </c>
      <c r="M202" s="14">
        <v>5</v>
      </c>
    </row>
    <row r="203" spans="1:13" ht="14.25" customHeight="1" x14ac:dyDescent="0.25">
      <c r="A203" s="20" t="s">
        <v>1382</v>
      </c>
      <c r="B203" s="21">
        <v>7</v>
      </c>
      <c r="D203" s="26" t="s">
        <v>1383</v>
      </c>
      <c r="E203" s="27">
        <v>70</v>
      </c>
      <c r="F203" s="27"/>
      <c r="G203" s="28" t="s">
        <v>487</v>
      </c>
      <c r="H203" s="25">
        <v>88</v>
      </c>
      <c r="J203" s="12" t="s">
        <v>1384</v>
      </c>
      <c r="K203" s="13" t="s">
        <v>1385</v>
      </c>
      <c r="L203" s="13" t="s">
        <v>1386</v>
      </c>
      <c r="M203" s="14">
        <v>5</v>
      </c>
    </row>
    <row r="204" spans="1:13" ht="14.25" customHeight="1" x14ac:dyDescent="0.25">
      <c r="A204" s="20" t="s">
        <v>1387</v>
      </c>
      <c r="B204" s="21">
        <v>27</v>
      </c>
      <c r="D204" s="26" t="s">
        <v>1388</v>
      </c>
      <c r="E204" s="27">
        <v>47</v>
      </c>
      <c r="F204" s="27"/>
      <c r="G204" s="28" t="s">
        <v>487</v>
      </c>
      <c r="H204" s="25">
        <v>66</v>
      </c>
      <c r="J204" s="12" t="s">
        <v>1389</v>
      </c>
      <c r="K204" s="13" t="s">
        <v>1390</v>
      </c>
      <c r="L204" s="13" t="s">
        <v>1391</v>
      </c>
      <c r="M204" s="14">
        <v>35</v>
      </c>
    </row>
    <row r="205" spans="1:13" ht="14.25" customHeight="1" x14ac:dyDescent="0.25">
      <c r="A205" s="20" t="s">
        <v>1392</v>
      </c>
      <c r="B205" s="21">
        <v>30</v>
      </c>
      <c r="D205" s="26" t="s">
        <v>1393</v>
      </c>
      <c r="E205" s="27"/>
      <c r="F205" s="27"/>
      <c r="G205" s="28" t="s">
        <v>561</v>
      </c>
      <c r="H205" s="25">
        <v>63</v>
      </c>
      <c r="J205" s="12" t="s">
        <v>1394</v>
      </c>
      <c r="K205" s="13" t="s">
        <v>1395</v>
      </c>
      <c r="L205" s="13" t="s">
        <v>1396</v>
      </c>
      <c r="M205" s="14">
        <v>10</v>
      </c>
    </row>
    <row r="206" spans="1:13" ht="14.25" customHeight="1" x14ac:dyDescent="0.25">
      <c r="A206" s="20" t="s">
        <v>1397</v>
      </c>
      <c r="B206" s="21">
        <v>5</v>
      </c>
      <c r="D206" s="26" t="s">
        <v>1398</v>
      </c>
      <c r="E206" s="27">
        <v>40</v>
      </c>
      <c r="F206" s="27"/>
      <c r="G206" s="28" t="s">
        <v>487</v>
      </c>
      <c r="H206" s="25">
        <v>53</v>
      </c>
      <c r="J206" s="12" t="s">
        <v>1399</v>
      </c>
      <c r="K206" s="13" t="s">
        <v>1400</v>
      </c>
      <c r="L206" s="13" t="s">
        <v>1401</v>
      </c>
      <c r="M206" s="14">
        <v>10</v>
      </c>
    </row>
    <row r="207" spans="1:13" ht="14.25" customHeight="1" x14ac:dyDescent="0.25">
      <c r="A207" s="20" t="s">
        <v>1402</v>
      </c>
      <c r="B207" s="21">
        <v>7</v>
      </c>
      <c r="D207" s="26" t="s">
        <v>1403</v>
      </c>
      <c r="E207" s="27"/>
      <c r="F207" s="27"/>
      <c r="G207" s="28" t="s">
        <v>561</v>
      </c>
      <c r="H207" s="25">
        <v>75</v>
      </c>
      <c r="J207" s="12" t="s">
        <v>1404</v>
      </c>
      <c r="K207" s="13" t="s">
        <v>1405</v>
      </c>
      <c r="L207" s="13" t="s">
        <v>1406</v>
      </c>
      <c r="M207" s="14">
        <v>10</v>
      </c>
    </row>
    <row r="208" spans="1:13" ht="14.25" customHeight="1" x14ac:dyDescent="0.25">
      <c r="A208" s="20" t="s">
        <v>1407</v>
      </c>
      <c r="B208" s="21">
        <v>31</v>
      </c>
      <c r="D208" s="26" t="s">
        <v>1408</v>
      </c>
      <c r="E208" s="27">
        <v>80</v>
      </c>
      <c r="F208" s="27"/>
      <c r="G208" s="28" t="s">
        <v>487</v>
      </c>
      <c r="H208" s="25">
        <v>64</v>
      </c>
      <c r="J208" s="12" t="s">
        <v>1409</v>
      </c>
      <c r="K208" s="13" t="s">
        <v>1410</v>
      </c>
      <c r="L208" s="13" t="s">
        <v>1411</v>
      </c>
      <c r="M208" s="14">
        <v>34</v>
      </c>
    </row>
    <row r="209" spans="1:13" ht="14.25" customHeight="1" x14ac:dyDescent="0.25">
      <c r="A209" s="20" t="s">
        <v>1412</v>
      </c>
      <c r="B209" s="21">
        <v>2</v>
      </c>
      <c r="D209" s="26" t="s">
        <v>1413</v>
      </c>
      <c r="E209" s="27"/>
      <c r="F209" s="27"/>
      <c r="G209" s="28" t="s">
        <v>487</v>
      </c>
      <c r="H209" s="25">
        <v>82</v>
      </c>
      <c r="J209" s="12" t="s">
        <v>1414</v>
      </c>
      <c r="K209" s="13" t="s">
        <v>1415</v>
      </c>
      <c r="L209" s="13" t="s">
        <v>1411</v>
      </c>
      <c r="M209" s="14">
        <v>5</v>
      </c>
    </row>
    <row r="210" spans="1:13" ht="14.25" customHeight="1" x14ac:dyDescent="0.25">
      <c r="A210" s="20" t="s">
        <v>1416</v>
      </c>
      <c r="B210" s="21">
        <v>38</v>
      </c>
      <c r="D210" s="26" t="s">
        <v>1417</v>
      </c>
      <c r="E210" s="27">
        <v>34</v>
      </c>
      <c r="F210" s="27"/>
      <c r="G210" s="28" t="s">
        <v>487</v>
      </c>
      <c r="H210" s="25">
        <v>48</v>
      </c>
      <c r="J210" s="12" t="s">
        <v>1418</v>
      </c>
      <c r="K210" s="13" t="s">
        <v>1419</v>
      </c>
      <c r="L210" s="13" t="s">
        <v>1420</v>
      </c>
      <c r="M210" s="14">
        <v>23</v>
      </c>
    </row>
    <row r="211" spans="1:13" ht="14.25" customHeight="1" x14ac:dyDescent="0.25">
      <c r="A211" s="20" t="s">
        <v>1421</v>
      </c>
      <c r="B211" s="21">
        <v>39</v>
      </c>
      <c r="D211" s="26" t="s">
        <v>1417</v>
      </c>
      <c r="E211" s="27"/>
      <c r="F211" s="27"/>
      <c r="G211" s="28" t="s">
        <v>665</v>
      </c>
      <c r="H211" s="25">
        <v>55</v>
      </c>
      <c r="J211" s="12" t="s">
        <v>1422</v>
      </c>
      <c r="K211" s="13" t="s">
        <v>1423</v>
      </c>
      <c r="L211" s="13" t="s">
        <v>1424</v>
      </c>
      <c r="M211" s="14">
        <v>10</v>
      </c>
    </row>
    <row r="212" spans="1:13" ht="14.25" customHeight="1" x14ac:dyDescent="0.25">
      <c r="A212" s="20" t="s">
        <v>1425</v>
      </c>
      <c r="B212" s="21">
        <v>39</v>
      </c>
      <c r="D212" s="26" t="s">
        <v>1426</v>
      </c>
      <c r="E212" s="27"/>
      <c r="F212" s="27"/>
      <c r="G212" s="28" t="s">
        <v>487</v>
      </c>
      <c r="H212" s="25">
        <v>46</v>
      </c>
      <c r="J212" s="12" t="s">
        <v>1427</v>
      </c>
      <c r="K212" s="13" t="s">
        <v>1428</v>
      </c>
      <c r="L212" s="13" t="s">
        <v>1429</v>
      </c>
      <c r="M212" s="14">
        <v>10</v>
      </c>
    </row>
    <row r="213" spans="1:13" ht="14.25" customHeight="1" x14ac:dyDescent="0.25">
      <c r="A213" s="20" t="s">
        <v>1430</v>
      </c>
      <c r="B213" s="21">
        <v>54</v>
      </c>
      <c r="D213" s="26" t="s">
        <v>1431</v>
      </c>
      <c r="E213" s="27"/>
      <c r="F213" s="27"/>
      <c r="G213" s="28" t="s">
        <v>478</v>
      </c>
      <c r="H213" s="25">
        <v>35</v>
      </c>
      <c r="J213" s="12" t="s">
        <v>1432</v>
      </c>
      <c r="K213" s="13" t="s">
        <v>1433</v>
      </c>
      <c r="L213" s="13" t="s">
        <v>1434</v>
      </c>
      <c r="M213" s="14">
        <v>10</v>
      </c>
    </row>
    <row r="214" spans="1:13" ht="14.25" customHeight="1" x14ac:dyDescent="0.25">
      <c r="A214" s="20" t="s">
        <v>1435</v>
      </c>
      <c r="B214" s="21">
        <v>56</v>
      </c>
      <c r="D214" s="26" t="s">
        <v>1436</v>
      </c>
      <c r="E214" s="27"/>
      <c r="F214" s="27"/>
      <c r="G214" s="28" t="s">
        <v>487</v>
      </c>
      <c r="H214" s="25">
        <v>7</v>
      </c>
      <c r="J214" s="12" t="s">
        <v>1437</v>
      </c>
      <c r="K214" s="13" t="s">
        <v>1438</v>
      </c>
      <c r="L214" s="13" t="s">
        <v>1439</v>
      </c>
      <c r="M214" s="14">
        <v>10</v>
      </c>
    </row>
    <row r="215" spans="1:13" ht="14.25" customHeight="1" x14ac:dyDescent="0.25">
      <c r="A215" s="20" t="s">
        <v>1440</v>
      </c>
      <c r="B215" s="21">
        <v>35</v>
      </c>
      <c r="D215" s="75" t="s">
        <v>466</v>
      </c>
      <c r="E215" s="77"/>
      <c r="F215" s="77"/>
      <c r="G215" s="77"/>
      <c r="H215" s="76"/>
      <c r="J215" s="12" t="s">
        <v>1441</v>
      </c>
      <c r="K215" s="13" t="s">
        <v>1442</v>
      </c>
      <c r="L215" s="13" t="s">
        <v>1443</v>
      </c>
      <c r="M215" s="14">
        <v>56</v>
      </c>
    </row>
    <row r="216" spans="1:13" ht="14.25" customHeight="1" x14ac:dyDescent="0.25">
      <c r="A216" s="20" t="s">
        <v>1444</v>
      </c>
      <c r="B216" s="21">
        <v>26</v>
      </c>
      <c r="D216" s="26" t="s">
        <v>1445</v>
      </c>
      <c r="E216" s="27">
        <v>13</v>
      </c>
      <c r="F216" s="27">
        <v>12</v>
      </c>
      <c r="G216" s="28" t="s">
        <v>487</v>
      </c>
      <c r="H216" s="25">
        <v>11</v>
      </c>
      <c r="J216" s="12" t="s">
        <v>1446</v>
      </c>
      <c r="K216" s="13" t="s">
        <v>1447</v>
      </c>
      <c r="L216" s="13" t="s">
        <v>1448</v>
      </c>
      <c r="M216" s="14">
        <v>10</v>
      </c>
    </row>
    <row r="217" spans="1:13" ht="14.25" customHeight="1" x14ac:dyDescent="0.25">
      <c r="A217" s="20" t="s">
        <v>1449</v>
      </c>
      <c r="B217" s="21">
        <v>6</v>
      </c>
      <c r="D217" s="26" t="s">
        <v>1445</v>
      </c>
      <c r="E217" s="27"/>
      <c r="F217" s="27"/>
      <c r="G217" s="28" t="s">
        <v>483</v>
      </c>
      <c r="H217" s="25">
        <v>11</v>
      </c>
      <c r="J217" s="12" t="s">
        <v>1450</v>
      </c>
      <c r="K217" s="13" t="s">
        <v>1451</v>
      </c>
      <c r="L217" s="13" t="s">
        <v>1452</v>
      </c>
      <c r="M217" s="14">
        <v>26</v>
      </c>
    </row>
    <row r="218" spans="1:13" ht="14.25" customHeight="1" x14ac:dyDescent="0.25">
      <c r="A218" s="20" t="s">
        <v>1453</v>
      </c>
      <c r="B218" s="21">
        <v>36</v>
      </c>
      <c r="D218" s="26" t="s">
        <v>1454</v>
      </c>
      <c r="E218" s="27">
        <v>11</v>
      </c>
      <c r="F218" s="27">
        <v>0</v>
      </c>
      <c r="G218" s="28" t="s">
        <v>487</v>
      </c>
      <c r="H218" s="25">
        <v>12</v>
      </c>
      <c r="J218" s="12" t="s">
        <v>1455</v>
      </c>
      <c r="K218" s="13" t="s">
        <v>1456</v>
      </c>
      <c r="L218" s="13" t="s">
        <v>1457</v>
      </c>
      <c r="M218" s="14">
        <v>26</v>
      </c>
    </row>
    <row r="219" spans="1:13" ht="14.25" customHeight="1" thickBot="1" x14ac:dyDescent="0.3">
      <c r="A219" s="20" t="s">
        <v>1458</v>
      </c>
      <c r="B219" s="21">
        <v>5</v>
      </c>
      <c r="D219" s="29" t="s">
        <v>1459</v>
      </c>
      <c r="E219" s="30">
        <v>15</v>
      </c>
      <c r="F219" s="30">
        <v>8</v>
      </c>
      <c r="G219" s="31" t="s">
        <v>487</v>
      </c>
      <c r="H219" s="32">
        <v>11</v>
      </c>
      <c r="J219" s="12" t="s">
        <v>1460</v>
      </c>
      <c r="K219" s="13" t="s">
        <v>1461</v>
      </c>
      <c r="L219" s="13" t="s">
        <v>1462</v>
      </c>
      <c r="M219" s="14">
        <v>10</v>
      </c>
    </row>
    <row r="220" spans="1:13" ht="14.25" customHeight="1" thickTop="1" x14ac:dyDescent="0.25">
      <c r="A220" s="20" t="s">
        <v>1463</v>
      </c>
      <c r="B220" s="21">
        <v>20</v>
      </c>
      <c r="J220" s="12" t="s">
        <v>1464</v>
      </c>
      <c r="K220" s="13" t="s">
        <v>1465</v>
      </c>
      <c r="L220" s="13" t="s">
        <v>526</v>
      </c>
      <c r="M220" s="14">
        <v>5</v>
      </c>
    </row>
    <row r="221" spans="1:13" ht="14.25" customHeight="1" x14ac:dyDescent="0.25">
      <c r="A221" s="20" t="s">
        <v>1466</v>
      </c>
      <c r="B221" s="21">
        <v>56</v>
      </c>
      <c r="J221" s="12" t="s">
        <v>1467</v>
      </c>
      <c r="K221" s="13" t="s">
        <v>1468</v>
      </c>
      <c r="L221" s="13" t="s">
        <v>1469</v>
      </c>
      <c r="M221" s="14">
        <v>30</v>
      </c>
    </row>
    <row r="222" spans="1:13" ht="14.25" customHeight="1" x14ac:dyDescent="0.25">
      <c r="A222" s="20" t="s">
        <v>1470</v>
      </c>
      <c r="B222" s="21">
        <v>21</v>
      </c>
      <c r="J222" s="12" t="s">
        <v>1471</v>
      </c>
      <c r="K222" s="13" t="s">
        <v>1472</v>
      </c>
      <c r="L222" s="13" t="s">
        <v>530</v>
      </c>
      <c r="M222" s="14">
        <v>17</v>
      </c>
    </row>
    <row r="223" spans="1:13" ht="14.25" customHeight="1" x14ac:dyDescent="0.25">
      <c r="A223" s="20" t="s">
        <v>1473</v>
      </c>
      <c r="B223" s="21">
        <v>30</v>
      </c>
      <c r="J223" s="12" t="s">
        <v>1474</v>
      </c>
      <c r="K223" s="13" t="s">
        <v>1475</v>
      </c>
      <c r="L223" s="13" t="s">
        <v>530</v>
      </c>
      <c r="M223" s="14">
        <v>5</v>
      </c>
    </row>
    <row r="224" spans="1:13" ht="14.25" customHeight="1" x14ac:dyDescent="0.25">
      <c r="A224" s="20" t="s">
        <v>1476</v>
      </c>
      <c r="B224" s="21">
        <v>17</v>
      </c>
      <c r="J224" s="12" t="s">
        <v>1477</v>
      </c>
      <c r="K224" s="13" t="s">
        <v>1478</v>
      </c>
      <c r="L224" s="13" t="s">
        <v>1479</v>
      </c>
      <c r="M224" s="14">
        <v>21</v>
      </c>
    </row>
    <row r="225" spans="1:13" ht="14.25" customHeight="1" x14ac:dyDescent="0.25">
      <c r="A225" s="20" t="s">
        <v>1480</v>
      </c>
      <c r="B225" s="21">
        <v>3</v>
      </c>
      <c r="J225" s="12" t="s">
        <v>1481</v>
      </c>
      <c r="K225" s="13" t="s">
        <v>1482</v>
      </c>
      <c r="L225" s="13" t="s">
        <v>1483</v>
      </c>
      <c r="M225" s="14">
        <v>10</v>
      </c>
    </row>
    <row r="226" spans="1:13" ht="14.25" customHeight="1" x14ac:dyDescent="0.25">
      <c r="A226" s="20" t="s">
        <v>1484</v>
      </c>
      <c r="B226" s="21">
        <v>16</v>
      </c>
      <c r="J226" s="12" t="s">
        <v>1485</v>
      </c>
      <c r="K226" s="13" t="s">
        <v>1486</v>
      </c>
      <c r="L226" s="13" t="s">
        <v>1487</v>
      </c>
      <c r="M226" s="14">
        <v>3</v>
      </c>
    </row>
    <row r="227" spans="1:13" ht="14.25" customHeight="1" x14ac:dyDescent="0.25">
      <c r="A227" s="20" t="s">
        <v>1488</v>
      </c>
      <c r="B227" s="21">
        <v>11</v>
      </c>
      <c r="J227" s="12" t="s">
        <v>1489</v>
      </c>
      <c r="K227" s="13" t="s">
        <v>1490</v>
      </c>
      <c r="L227" s="13" t="s">
        <v>1491</v>
      </c>
      <c r="M227" s="14">
        <v>10</v>
      </c>
    </row>
    <row r="228" spans="1:13" ht="14.25" customHeight="1" x14ac:dyDescent="0.25">
      <c r="A228" s="20" t="s">
        <v>1492</v>
      </c>
      <c r="B228" s="21">
        <v>3</v>
      </c>
      <c r="J228" s="12" t="s">
        <v>1493</v>
      </c>
      <c r="K228" s="13" t="s">
        <v>1494</v>
      </c>
      <c r="L228" s="13" t="s">
        <v>1495</v>
      </c>
      <c r="M228" s="14">
        <v>10</v>
      </c>
    </row>
    <row r="229" spans="1:13" ht="14.25" customHeight="1" x14ac:dyDescent="0.25">
      <c r="A229" s="20" t="s">
        <v>1496</v>
      </c>
      <c r="B229" s="21">
        <v>3</v>
      </c>
      <c r="J229" s="12" t="s">
        <v>1497</v>
      </c>
      <c r="K229" s="13" t="s">
        <v>1498</v>
      </c>
      <c r="L229" s="13" t="s">
        <v>1499</v>
      </c>
      <c r="M229" s="14">
        <v>5</v>
      </c>
    </row>
    <row r="230" spans="1:13" ht="14.25" customHeight="1" x14ac:dyDescent="0.25">
      <c r="A230" s="20" t="s">
        <v>1500</v>
      </c>
      <c r="B230" s="21">
        <v>3</v>
      </c>
      <c r="J230" s="12" t="s">
        <v>1501</v>
      </c>
      <c r="K230" s="13" t="s">
        <v>1502</v>
      </c>
      <c r="L230" s="13" t="s">
        <v>1503</v>
      </c>
      <c r="M230" s="14">
        <v>5</v>
      </c>
    </row>
    <row r="231" spans="1:13" ht="14.25" customHeight="1" x14ac:dyDescent="0.25">
      <c r="A231" s="20" t="s">
        <v>1504</v>
      </c>
      <c r="B231" s="21">
        <v>7</v>
      </c>
      <c r="J231" s="12" t="s">
        <v>1505</v>
      </c>
      <c r="K231" s="13" t="s">
        <v>1506</v>
      </c>
      <c r="L231" s="13" t="s">
        <v>1507</v>
      </c>
      <c r="M231" s="14">
        <v>39</v>
      </c>
    </row>
    <row r="232" spans="1:13" ht="14.25" customHeight="1" x14ac:dyDescent="0.25">
      <c r="A232" s="20" t="s">
        <v>1508</v>
      </c>
      <c r="B232" s="21">
        <v>7</v>
      </c>
      <c r="J232" s="12" t="s">
        <v>1509</v>
      </c>
      <c r="K232" s="13" t="s">
        <v>1510</v>
      </c>
      <c r="L232" s="13" t="s">
        <v>1511</v>
      </c>
      <c r="M232" s="14">
        <v>36</v>
      </c>
    </row>
    <row r="233" spans="1:13" ht="14.25" customHeight="1" x14ac:dyDescent="0.25">
      <c r="A233" s="20" t="s">
        <v>1512</v>
      </c>
      <c r="B233" s="21">
        <v>28</v>
      </c>
      <c r="J233" s="12" t="s">
        <v>1513</v>
      </c>
      <c r="K233" s="13" t="s">
        <v>1514</v>
      </c>
      <c r="L233" s="13" t="s">
        <v>1511</v>
      </c>
      <c r="M233" s="14">
        <v>5</v>
      </c>
    </row>
    <row r="234" spans="1:13" ht="14.25" customHeight="1" x14ac:dyDescent="0.25">
      <c r="A234" s="20" t="s">
        <v>1515</v>
      </c>
      <c r="B234" s="21">
        <v>4</v>
      </c>
      <c r="J234" s="12" t="s">
        <v>1516</v>
      </c>
      <c r="K234" s="13" t="s">
        <v>1517</v>
      </c>
      <c r="L234" s="13" t="s">
        <v>1518</v>
      </c>
      <c r="M234" s="14">
        <v>10</v>
      </c>
    </row>
    <row r="235" spans="1:13" ht="14.25" customHeight="1" x14ac:dyDescent="0.25">
      <c r="A235" s="20" t="s">
        <v>1519</v>
      </c>
      <c r="B235" s="21">
        <v>14</v>
      </c>
      <c r="J235" s="12" t="s">
        <v>1520</v>
      </c>
      <c r="K235" s="13" t="s">
        <v>1521</v>
      </c>
      <c r="L235" s="13" t="s">
        <v>1522</v>
      </c>
      <c r="M235" s="14">
        <v>27</v>
      </c>
    </row>
    <row r="236" spans="1:13" ht="14.25" customHeight="1" x14ac:dyDescent="0.25">
      <c r="A236" s="20" t="s">
        <v>1523</v>
      </c>
      <c r="B236" s="21">
        <v>10</v>
      </c>
      <c r="J236" s="12" t="s">
        <v>1524</v>
      </c>
      <c r="K236" s="13" t="s">
        <v>1525</v>
      </c>
      <c r="L236" s="13" t="s">
        <v>1526</v>
      </c>
      <c r="M236" s="14">
        <v>10</v>
      </c>
    </row>
    <row r="237" spans="1:13" ht="14.25" customHeight="1" x14ac:dyDescent="0.25">
      <c r="A237" s="20" t="s">
        <v>1527</v>
      </c>
      <c r="B237" s="21">
        <v>4</v>
      </c>
      <c r="J237" s="12" t="s">
        <v>1528</v>
      </c>
      <c r="K237" s="13" t="s">
        <v>1529</v>
      </c>
      <c r="L237" s="13" t="s">
        <v>1530</v>
      </c>
      <c r="M237" s="14">
        <v>19</v>
      </c>
    </row>
    <row r="238" spans="1:13" ht="14.25" customHeight="1" x14ac:dyDescent="0.25">
      <c r="A238" s="20" t="s">
        <v>1531</v>
      </c>
      <c r="B238" s="21">
        <v>16</v>
      </c>
      <c r="J238" s="12" t="s">
        <v>1532</v>
      </c>
      <c r="K238" s="13" t="s">
        <v>1533</v>
      </c>
      <c r="L238" s="13" t="s">
        <v>1530</v>
      </c>
      <c r="M238" s="14">
        <v>10</v>
      </c>
    </row>
    <row r="239" spans="1:13" ht="14.25" customHeight="1" x14ac:dyDescent="0.25">
      <c r="A239" s="20" t="s">
        <v>1534</v>
      </c>
      <c r="B239" s="21">
        <v>35</v>
      </c>
      <c r="J239" s="12" t="s">
        <v>1535</v>
      </c>
      <c r="K239" s="13" t="s">
        <v>1536</v>
      </c>
      <c r="L239" s="13" t="s">
        <v>1530</v>
      </c>
      <c r="M239" s="14">
        <v>5</v>
      </c>
    </row>
    <row r="240" spans="1:13" ht="14.25" customHeight="1" x14ac:dyDescent="0.25">
      <c r="A240" s="20" t="s">
        <v>1537</v>
      </c>
      <c r="B240" s="21">
        <v>5</v>
      </c>
      <c r="J240" s="12" t="s">
        <v>1538</v>
      </c>
      <c r="K240" s="13" t="s">
        <v>1539</v>
      </c>
      <c r="L240" s="13" t="s">
        <v>1540</v>
      </c>
      <c r="M240" s="14">
        <v>6</v>
      </c>
    </row>
    <row r="241" spans="1:13" ht="14.25" customHeight="1" x14ac:dyDescent="0.25">
      <c r="A241" s="20" t="s">
        <v>1541</v>
      </c>
      <c r="B241" s="21">
        <v>15</v>
      </c>
      <c r="J241" s="12" t="s">
        <v>1542</v>
      </c>
      <c r="K241" s="13" t="s">
        <v>1543</v>
      </c>
      <c r="L241" s="13" t="s">
        <v>1540</v>
      </c>
      <c r="M241" s="14">
        <v>10</v>
      </c>
    </row>
    <row r="242" spans="1:13" ht="14.25" customHeight="1" x14ac:dyDescent="0.25">
      <c r="A242" s="20" t="s">
        <v>1544</v>
      </c>
      <c r="B242" s="21">
        <v>6</v>
      </c>
      <c r="J242" s="12" t="s">
        <v>1545</v>
      </c>
      <c r="K242" s="13" t="s">
        <v>1546</v>
      </c>
      <c r="L242" s="13" t="s">
        <v>1547</v>
      </c>
      <c r="M242" s="14">
        <v>53</v>
      </c>
    </row>
    <row r="243" spans="1:13" ht="14.25" customHeight="1" x14ac:dyDescent="0.25">
      <c r="A243" s="20" t="s">
        <v>1548</v>
      </c>
      <c r="B243" s="21">
        <v>62</v>
      </c>
      <c r="J243" s="12" t="s">
        <v>1549</v>
      </c>
      <c r="K243" s="13" t="s">
        <v>1550</v>
      </c>
      <c r="L243" s="13" t="s">
        <v>1551</v>
      </c>
      <c r="M243" s="14">
        <v>13</v>
      </c>
    </row>
    <row r="244" spans="1:13" ht="14.25" customHeight="1" x14ac:dyDescent="0.25">
      <c r="A244" s="20" t="s">
        <v>1552</v>
      </c>
      <c r="B244" s="21">
        <v>13</v>
      </c>
      <c r="J244" s="12" t="s">
        <v>1553</v>
      </c>
      <c r="K244" s="13" t="s">
        <v>1554</v>
      </c>
      <c r="L244" s="13" t="s">
        <v>1555</v>
      </c>
      <c r="M244" s="14">
        <v>10</v>
      </c>
    </row>
    <row r="245" spans="1:13" ht="14.25" customHeight="1" x14ac:dyDescent="0.25">
      <c r="A245" s="20" t="s">
        <v>1556</v>
      </c>
      <c r="B245" s="21">
        <v>18</v>
      </c>
      <c r="J245" s="12" t="s">
        <v>1557</v>
      </c>
      <c r="K245" s="13" t="s">
        <v>1558</v>
      </c>
      <c r="L245" s="13" t="s">
        <v>1559</v>
      </c>
      <c r="M245" s="14">
        <v>10</v>
      </c>
    </row>
    <row r="246" spans="1:13" ht="14.25" customHeight="1" x14ac:dyDescent="0.25">
      <c r="A246" s="20" t="s">
        <v>1560</v>
      </c>
      <c r="B246" s="21">
        <v>27</v>
      </c>
      <c r="J246" s="12" t="s">
        <v>1561</v>
      </c>
      <c r="K246" s="13" t="s">
        <v>1562</v>
      </c>
      <c r="L246" s="13" t="s">
        <v>1563</v>
      </c>
      <c r="M246" s="14">
        <v>5</v>
      </c>
    </row>
    <row r="247" spans="1:13" ht="14.25" customHeight="1" x14ac:dyDescent="0.25">
      <c r="A247" s="20" t="s">
        <v>1564</v>
      </c>
      <c r="B247" s="21">
        <v>27</v>
      </c>
      <c r="J247" s="12" t="s">
        <v>1565</v>
      </c>
      <c r="K247" s="13" t="s">
        <v>1566</v>
      </c>
      <c r="L247" s="13" t="s">
        <v>1567</v>
      </c>
      <c r="M247" s="14">
        <v>10</v>
      </c>
    </row>
    <row r="248" spans="1:13" ht="14.25" customHeight="1" x14ac:dyDescent="0.25">
      <c r="A248" s="20" t="s">
        <v>1568</v>
      </c>
      <c r="B248" s="21">
        <v>12</v>
      </c>
      <c r="J248" s="12" t="s">
        <v>1569</v>
      </c>
      <c r="K248" s="13" t="s">
        <v>1570</v>
      </c>
      <c r="L248" s="13" t="s">
        <v>1571</v>
      </c>
      <c r="M248" s="14">
        <v>42</v>
      </c>
    </row>
    <row r="249" spans="1:13" ht="14.25" customHeight="1" x14ac:dyDescent="0.25">
      <c r="A249" s="20" t="s">
        <v>1572</v>
      </c>
      <c r="B249" s="21">
        <v>8</v>
      </c>
      <c r="J249" s="12" t="s">
        <v>1573</v>
      </c>
      <c r="K249" s="13" t="s">
        <v>1574</v>
      </c>
      <c r="L249" s="13" t="s">
        <v>1575</v>
      </c>
      <c r="M249" s="14">
        <v>10</v>
      </c>
    </row>
    <row r="250" spans="1:13" ht="14.25" customHeight="1" x14ac:dyDescent="0.25">
      <c r="A250" s="20" t="s">
        <v>1576</v>
      </c>
      <c r="B250" s="21">
        <v>6</v>
      </c>
      <c r="J250" s="12" t="s">
        <v>1577</v>
      </c>
      <c r="K250" s="13" t="s">
        <v>1578</v>
      </c>
      <c r="L250" s="13" t="s">
        <v>663</v>
      </c>
      <c r="M250" s="14">
        <v>27</v>
      </c>
    </row>
    <row r="251" spans="1:13" ht="14.25" customHeight="1" x14ac:dyDescent="0.25">
      <c r="A251" s="20" t="s">
        <v>1579</v>
      </c>
      <c r="B251" s="21">
        <v>3</v>
      </c>
      <c r="J251" s="12" t="s">
        <v>1580</v>
      </c>
      <c r="K251" s="13" t="s">
        <v>1581</v>
      </c>
      <c r="L251" s="13" t="s">
        <v>1582</v>
      </c>
      <c r="M251" s="14">
        <v>54</v>
      </c>
    </row>
    <row r="252" spans="1:13" ht="14.25" customHeight="1" x14ac:dyDescent="0.25">
      <c r="A252" s="20" t="s">
        <v>1583</v>
      </c>
      <c r="B252" s="21">
        <v>18</v>
      </c>
      <c r="J252" s="12" t="s">
        <v>1584</v>
      </c>
      <c r="K252" s="13" t="s">
        <v>1585</v>
      </c>
      <c r="L252" s="13" t="s">
        <v>1586</v>
      </c>
      <c r="M252" s="14">
        <v>27</v>
      </c>
    </row>
    <row r="253" spans="1:13" ht="14.25" customHeight="1" x14ac:dyDescent="0.25">
      <c r="A253" s="20" t="s">
        <v>1587</v>
      </c>
      <c r="B253" s="21">
        <v>18</v>
      </c>
      <c r="J253" s="12" t="s">
        <v>1588</v>
      </c>
      <c r="K253" s="13" t="s">
        <v>1589</v>
      </c>
      <c r="L253" s="13" t="s">
        <v>1590</v>
      </c>
      <c r="M253" s="14">
        <v>13</v>
      </c>
    </row>
    <row r="254" spans="1:13" ht="14.25" customHeight="1" x14ac:dyDescent="0.25">
      <c r="A254" s="20" t="s">
        <v>1591</v>
      </c>
      <c r="B254" s="21">
        <v>18</v>
      </c>
      <c r="J254" s="12" t="s">
        <v>1592</v>
      </c>
      <c r="K254" s="13" t="s">
        <v>1593</v>
      </c>
      <c r="L254" s="13" t="s">
        <v>1594</v>
      </c>
      <c r="M254" s="14">
        <v>13</v>
      </c>
    </row>
    <row r="255" spans="1:13" ht="14.25" customHeight="1" x14ac:dyDescent="0.25">
      <c r="A255" s="20" t="s">
        <v>1595</v>
      </c>
      <c r="B255" s="21">
        <v>52</v>
      </c>
      <c r="J255" s="12" t="s">
        <v>1596</v>
      </c>
      <c r="K255" s="13" t="s">
        <v>1597</v>
      </c>
      <c r="L255" s="13" t="s">
        <v>1598</v>
      </c>
      <c r="M255" s="14">
        <v>13</v>
      </c>
    </row>
    <row r="256" spans="1:13" ht="14.25" customHeight="1" x14ac:dyDescent="0.25">
      <c r="A256" s="20" t="s">
        <v>1599</v>
      </c>
      <c r="B256" s="21">
        <v>25</v>
      </c>
      <c r="J256" s="12" t="s">
        <v>1600</v>
      </c>
      <c r="K256" s="13" t="s">
        <v>1601</v>
      </c>
      <c r="L256" s="13" t="s">
        <v>1602</v>
      </c>
      <c r="M256" s="14">
        <v>10</v>
      </c>
    </row>
    <row r="257" spans="1:13" ht="14.25" customHeight="1" x14ac:dyDescent="0.25">
      <c r="A257" s="20" t="s">
        <v>1603</v>
      </c>
      <c r="B257" s="21">
        <v>23</v>
      </c>
      <c r="J257" s="12" t="s">
        <v>1604</v>
      </c>
      <c r="K257" s="13" t="s">
        <v>1605</v>
      </c>
      <c r="L257" s="13" t="s">
        <v>1606</v>
      </c>
      <c r="M257" s="14">
        <v>10</v>
      </c>
    </row>
    <row r="258" spans="1:13" ht="14.25" customHeight="1" x14ac:dyDescent="0.25">
      <c r="A258" s="20" t="s">
        <v>1607</v>
      </c>
      <c r="B258" s="21">
        <v>23</v>
      </c>
      <c r="J258" s="12" t="s">
        <v>1608</v>
      </c>
      <c r="K258" s="13" t="s">
        <v>1609</v>
      </c>
      <c r="L258" s="13" t="s">
        <v>1610</v>
      </c>
      <c r="M258" s="14">
        <v>10</v>
      </c>
    </row>
    <row r="259" spans="1:13" ht="14.25" customHeight="1" x14ac:dyDescent="0.25">
      <c r="A259" s="20" t="s">
        <v>1611</v>
      </c>
      <c r="B259" s="21">
        <v>9</v>
      </c>
      <c r="J259" s="12" t="s">
        <v>1612</v>
      </c>
      <c r="K259" s="13" t="s">
        <v>1613</v>
      </c>
      <c r="L259" s="13" t="s">
        <v>1610</v>
      </c>
      <c r="M259" s="14">
        <v>10</v>
      </c>
    </row>
    <row r="260" spans="1:13" ht="14.25" customHeight="1" x14ac:dyDescent="0.25">
      <c r="A260" s="20" t="s">
        <v>1614</v>
      </c>
      <c r="B260" s="21">
        <v>9</v>
      </c>
      <c r="J260" s="12" t="s">
        <v>1615</v>
      </c>
      <c r="K260" s="13" t="s">
        <v>1616</v>
      </c>
      <c r="L260" s="13" t="s">
        <v>1617</v>
      </c>
      <c r="M260" s="14">
        <v>10</v>
      </c>
    </row>
    <row r="261" spans="1:13" ht="14.25" customHeight="1" x14ac:dyDescent="0.25">
      <c r="A261" s="20" t="s">
        <v>1618</v>
      </c>
      <c r="B261" s="21">
        <v>23</v>
      </c>
      <c r="J261" s="12" t="s">
        <v>1615</v>
      </c>
      <c r="K261" s="13" t="s">
        <v>1619</v>
      </c>
      <c r="L261" s="13" t="s">
        <v>1620</v>
      </c>
      <c r="M261" s="14">
        <v>10</v>
      </c>
    </row>
    <row r="262" spans="1:13" ht="14.25" customHeight="1" x14ac:dyDescent="0.25">
      <c r="A262" s="20" t="s">
        <v>1621</v>
      </c>
      <c r="B262" s="21">
        <v>23</v>
      </c>
      <c r="J262" s="12" t="s">
        <v>1622</v>
      </c>
      <c r="K262" s="13" t="s">
        <v>1623</v>
      </c>
      <c r="L262" s="13" t="s">
        <v>1624</v>
      </c>
      <c r="M262" s="14">
        <v>23</v>
      </c>
    </row>
    <row r="263" spans="1:13" ht="14.25" customHeight="1" x14ac:dyDescent="0.25">
      <c r="A263" s="20" t="s">
        <v>1625</v>
      </c>
      <c r="B263" s="21">
        <v>65</v>
      </c>
      <c r="J263" s="12" t="s">
        <v>1626</v>
      </c>
      <c r="K263" s="13" t="s">
        <v>1627</v>
      </c>
      <c r="L263" s="13" t="s">
        <v>1624</v>
      </c>
      <c r="M263" s="14">
        <v>59</v>
      </c>
    </row>
    <row r="264" spans="1:13" ht="14.25" customHeight="1" x14ac:dyDescent="0.25">
      <c r="A264" s="20" t="s">
        <v>1628</v>
      </c>
      <c r="B264" s="21">
        <v>59</v>
      </c>
      <c r="J264" s="12" t="s">
        <v>1629</v>
      </c>
      <c r="K264" s="13" t="s">
        <v>1630</v>
      </c>
      <c r="L264" s="13" t="s">
        <v>1624</v>
      </c>
      <c r="M264" s="14">
        <v>5</v>
      </c>
    </row>
    <row r="265" spans="1:13" ht="14.25" customHeight="1" x14ac:dyDescent="0.25">
      <c r="A265" s="20" t="s">
        <v>1631</v>
      </c>
      <c r="B265" s="21">
        <v>30</v>
      </c>
      <c r="J265" s="12" t="s">
        <v>1632</v>
      </c>
      <c r="K265" s="13" t="s">
        <v>1633</v>
      </c>
      <c r="L265" s="13" t="s">
        <v>1634</v>
      </c>
      <c r="M265" s="14">
        <v>10</v>
      </c>
    </row>
    <row r="266" spans="1:13" ht="14.25" customHeight="1" x14ac:dyDescent="0.25">
      <c r="A266" s="20" t="s">
        <v>1635</v>
      </c>
      <c r="B266" s="21">
        <v>24</v>
      </c>
      <c r="J266" s="12" t="s">
        <v>1636</v>
      </c>
      <c r="K266" s="13" t="s">
        <v>1637</v>
      </c>
      <c r="L266" s="13" t="s">
        <v>1638</v>
      </c>
      <c r="M266" s="14">
        <v>10</v>
      </c>
    </row>
    <row r="267" spans="1:13" ht="14.25" customHeight="1" x14ac:dyDescent="0.25">
      <c r="A267" s="20" t="s">
        <v>1639</v>
      </c>
      <c r="B267" s="21">
        <v>9</v>
      </c>
      <c r="J267" s="12" t="s">
        <v>1640</v>
      </c>
      <c r="K267" s="13" t="s">
        <v>1641</v>
      </c>
      <c r="L267" s="13" t="s">
        <v>1642</v>
      </c>
      <c r="M267" s="14">
        <v>10</v>
      </c>
    </row>
    <row r="268" spans="1:13" ht="14.25" customHeight="1" x14ac:dyDescent="0.25">
      <c r="A268" s="20" t="s">
        <v>1643</v>
      </c>
      <c r="B268" s="21">
        <v>21</v>
      </c>
      <c r="J268" s="12" t="s">
        <v>1644</v>
      </c>
      <c r="K268" s="13" t="s">
        <v>1645</v>
      </c>
      <c r="L268" s="13" t="s">
        <v>1646</v>
      </c>
      <c r="M268" s="14">
        <v>27</v>
      </c>
    </row>
    <row r="269" spans="1:13" ht="14.25" customHeight="1" x14ac:dyDescent="0.25">
      <c r="A269" s="20" t="s">
        <v>1647</v>
      </c>
      <c r="B269" s="21">
        <v>10</v>
      </c>
      <c r="J269" s="12" t="s">
        <v>1648</v>
      </c>
      <c r="K269" s="13" t="s">
        <v>1649</v>
      </c>
      <c r="L269" s="13" t="s">
        <v>1650</v>
      </c>
      <c r="M269" s="14">
        <v>13</v>
      </c>
    </row>
    <row r="270" spans="1:13" ht="14.25" customHeight="1" x14ac:dyDescent="0.25">
      <c r="A270" s="20" t="s">
        <v>1651</v>
      </c>
      <c r="B270" s="21">
        <v>35</v>
      </c>
      <c r="J270" s="12" t="s">
        <v>1652</v>
      </c>
      <c r="K270" s="13" t="s">
        <v>1653</v>
      </c>
      <c r="L270" s="13" t="s">
        <v>1654</v>
      </c>
      <c r="M270" s="14">
        <v>45</v>
      </c>
    </row>
    <row r="271" spans="1:13" ht="14.25" customHeight="1" x14ac:dyDescent="0.25">
      <c r="A271" s="20" t="s">
        <v>1655</v>
      </c>
      <c r="B271" s="21">
        <v>15</v>
      </c>
      <c r="J271" s="12" t="s">
        <v>1656</v>
      </c>
      <c r="K271" s="13" t="s">
        <v>1657</v>
      </c>
      <c r="L271" s="13" t="s">
        <v>1658</v>
      </c>
      <c r="M271" s="14">
        <v>10</v>
      </c>
    </row>
    <row r="272" spans="1:13" ht="14.25" customHeight="1" x14ac:dyDescent="0.25">
      <c r="A272" s="20" t="s">
        <v>1659</v>
      </c>
      <c r="B272" s="21">
        <v>13</v>
      </c>
      <c r="J272" s="12" t="s">
        <v>1660</v>
      </c>
      <c r="K272" s="13" t="s">
        <v>1661</v>
      </c>
      <c r="L272" s="13" t="s">
        <v>1662</v>
      </c>
      <c r="M272" s="14">
        <v>5</v>
      </c>
    </row>
    <row r="273" spans="1:13" ht="14.25" customHeight="1" x14ac:dyDescent="0.25">
      <c r="A273" s="20" t="s">
        <v>1663</v>
      </c>
      <c r="B273" s="21">
        <v>15</v>
      </c>
      <c r="J273" s="12" t="s">
        <v>1664</v>
      </c>
      <c r="K273" s="13" t="s">
        <v>1665</v>
      </c>
      <c r="L273" s="13" t="s">
        <v>1666</v>
      </c>
      <c r="M273" s="14">
        <v>10</v>
      </c>
    </row>
    <row r="274" spans="1:13" ht="14.25" customHeight="1" x14ac:dyDescent="0.25">
      <c r="A274" s="20" t="s">
        <v>1667</v>
      </c>
      <c r="B274" s="21">
        <v>12</v>
      </c>
      <c r="J274" s="12" t="s">
        <v>1668</v>
      </c>
      <c r="K274" s="13" t="s">
        <v>1669</v>
      </c>
      <c r="L274" s="13" t="s">
        <v>1670</v>
      </c>
      <c r="M274" s="14">
        <v>27</v>
      </c>
    </row>
    <row r="275" spans="1:13" ht="14.25" customHeight="1" x14ac:dyDescent="0.25">
      <c r="A275" s="20" t="s">
        <v>1671</v>
      </c>
      <c r="B275" s="21">
        <v>47</v>
      </c>
      <c r="J275" s="12" t="s">
        <v>1672</v>
      </c>
      <c r="K275" s="13" t="s">
        <v>1673</v>
      </c>
      <c r="L275" s="13" t="s">
        <v>1674</v>
      </c>
      <c r="M275" s="14">
        <v>10</v>
      </c>
    </row>
    <row r="276" spans="1:13" ht="14.25" customHeight="1" x14ac:dyDescent="0.25">
      <c r="A276" s="20" t="s">
        <v>1675</v>
      </c>
      <c r="B276" s="21">
        <v>28</v>
      </c>
      <c r="J276" s="12" t="s">
        <v>1676</v>
      </c>
      <c r="K276" s="13" t="s">
        <v>1677</v>
      </c>
      <c r="L276" s="13" t="s">
        <v>1674</v>
      </c>
      <c r="M276" s="14">
        <v>5</v>
      </c>
    </row>
    <row r="277" spans="1:13" ht="14.25" customHeight="1" x14ac:dyDescent="0.25">
      <c r="A277" s="20" t="s">
        <v>1678</v>
      </c>
      <c r="B277" s="21">
        <v>5</v>
      </c>
      <c r="J277" s="12" t="s">
        <v>1679</v>
      </c>
      <c r="K277" s="13" t="s">
        <v>1680</v>
      </c>
      <c r="L277" s="13" t="s">
        <v>1681</v>
      </c>
      <c r="M277" s="14">
        <v>10</v>
      </c>
    </row>
    <row r="278" spans="1:13" ht="14.25" customHeight="1" x14ac:dyDescent="0.25">
      <c r="A278" s="20" t="s">
        <v>1682</v>
      </c>
      <c r="B278" s="21">
        <v>1</v>
      </c>
      <c r="J278" s="12" t="s">
        <v>1683</v>
      </c>
      <c r="K278" s="13" t="s">
        <v>1684</v>
      </c>
      <c r="L278" s="13" t="s">
        <v>1685</v>
      </c>
      <c r="M278" s="14">
        <v>5</v>
      </c>
    </row>
    <row r="279" spans="1:13" ht="14.25" customHeight="1" x14ac:dyDescent="0.25">
      <c r="A279" s="20" t="s">
        <v>1686</v>
      </c>
      <c r="B279" s="21">
        <v>5</v>
      </c>
      <c r="J279" s="12" t="s">
        <v>1687</v>
      </c>
      <c r="K279" s="13" t="s">
        <v>1688</v>
      </c>
      <c r="L279" s="13" t="s">
        <v>1689</v>
      </c>
      <c r="M279" s="14">
        <v>9</v>
      </c>
    </row>
    <row r="280" spans="1:13" ht="14.25" customHeight="1" x14ac:dyDescent="0.25">
      <c r="A280" s="20" t="s">
        <v>1690</v>
      </c>
      <c r="B280" s="21">
        <v>2</v>
      </c>
      <c r="J280" s="12" t="s">
        <v>1691</v>
      </c>
      <c r="K280" s="13" t="s">
        <v>1692</v>
      </c>
      <c r="L280" s="13" t="s">
        <v>1689</v>
      </c>
      <c r="M280" s="14">
        <v>10</v>
      </c>
    </row>
    <row r="281" spans="1:13" ht="14.25" customHeight="1" x14ac:dyDescent="0.25">
      <c r="A281" s="20" t="s">
        <v>1693</v>
      </c>
      <c r="B281" s="21">
        <v>24</v>
      </c>
      <c r="J281" s="12" t="s">
        <v>1694</v>
      </c>
      <c r="K281" s="13" t="s">
        <v>1695</v>
      </c>
      <c r="L281" s="13" t="s">
        <v>1696</v>
      </c>
      <c r="M281" s="14">
        <v>10</v>
      </c>
    </row>
    <row r="282" spans="1:13" ht="14.25" customHeight="1" x14ac:dyDescent="0.25">
      <c r="A282" s="20" t="s">
        <v>1697</v>
      </c>
      <c r="B282" s="21">
        <v>36</v>
      </c>
      <c r="J282" s="12" t="s">
        <v>1698</v>
      </c>
      <c r="K282" s="13" t="s">
        <v>1699</v>
      </c>
      <c r="L282" s="13" t="s">
        <v>1700</v>
      </c>
      <c r="M282" s="14">
        <v>10</v>
      </c>
    </row>
    <row r="283" spans="1:13" ht="14.25" customHeight="1" x14ac:dyDescent="0.25">
      <c r="A283" s="20" t="s">
        <v>1701</v>
      </c>
      <c r="B283" s="21">
        <v>20</v>
      </c>
      <c r="J283" s="12" t="s">
        <v>1702</v>
      </c>
      <c r="K283" s="13" t="s">
        <v>1703</v>
      </c>
      <c r="L283" s="13" t="s">
        <v>1704</v>
      </c>
      <c r="M283" s="14">
        <v>10</v>
      </c>
    </row>
    <row r="284" spans="1:13" ht="14.25" customHeight="1" x14ac:dyDescent="0.25">
      <c r="A284" s="20" t="s">
        <v>1705</v>
      </c>
      <c r="B284" s="21">
        <v>20</v>
      </c>
      <c r="J284" s="12" t="s">
        <v>1706</v>
      </c>
      <c r="K284" s="13" t="s">
        <v>1707</v>
      </c>
      <c r="L284" s="13" t="s">
        <v>1704</v>
      </c>
      <c r="M284" s="14">
        <v>5</v>
      </c>
    </row>
    <row r="285" spans="1:13" ht="14.25" customHeight="1" x14ac:dyDescent="0.25">
      <c r="A285" s="20" t="s">
        <v>1708</v>
      </c>
      <c r="B285" s="21">
        <v>29</v>
      </c>
      <c r="J285" s="12" t="s">
        <v>1709</v>
      </c>
      <c r="K285" s="13" t="s">
        <v>1710</v>
      </c>
      <c r="L285" s="13" t="s">
        <v>1704</v>
      </c>
      <c r="M285" s="14">
        <v>39</v>
      </c>
    </row>
    <row r="286" spans="1:13" ht="14.25" customHeight="1" x14ac:dyDescent="0.25">
      <c r="A286" s="20" t="s">
        <v>1711</v>
      </c>
      <c r="B286" s="21">
        <v>16</v>
      </c>
      <c r="J286" s="12" t="s">
        <v>1712</v>
      </c>
      <c r="K286" s="13" t="s">
        <v>1713</v>
      </c>
      <c r="L286" s="13" t="s">
        <v>1704</v>
      </c>
      <c r="M286" s="14">
        <v>5</v>
      </c>
    </row>
    <row r="287" spans="1:13" ht="14.25" customHeight="1" x14ac:dyDescent="0.25">
      <c r="A287" s="20" t="s">
        <v>1714</v>
      </c>
      <c r="B287" s="21">
        <v>29</v>
      </c>
      <c r="J287" s="12" t="s">
        <v>1715</v>
      </c>
      <c r="K287" s="13" t="s">
        <v>1716</v>
      </c>
      <c r="L287" s="13" t="s">
        <v>1717</v>
      </c>
      <c r="M287" s="14">
        <v>10</v>
      </c>
    </row>
    <row r="288" spans="1:13" ht="14.25" customHeight="1" x14ac:dyDescent="0.25">
      <c r="A288" s="20" t="s">
        <v>1718</v>
      </c>
      <c r="B288" s="21">
        <v>13</v>
      </c>
      <c r="J288" s="12" t="s">
        <v>1719</v>
      </c>
      <c r="K288" s="13" t="s">
        <v>1720</v>
      </c>
      <c r="L288" s="13" t="s">
        <v>1721</v>
      </c>
      <c r="M288" s="14">
        <v>10</v>
      </c>
    </row>
    <row r="289" spans="1:13" ht="14.25" customHeight="1" x14ac:dyDescent="0.25">
      <c r="A289" s="20" t="s">
        <v>1722</v>
      </c>
      <c r="B289" s="21">
        <v>23</v>
      </c>
      <c r="J289" s="12" t="s">
        <v>1723</v>
      </c>
      <c r="K289" s="13" t="s">
        <v>1724</v>
      </c>
      <c r="L289" s="13" t="s">
        <v>1725</v>
      </c>
      <c r="M289" s="14">
        <v>10</v>
      </c>
    </row>
    <row r="290" spans="1:13" ht="14.25" customHeight="1" x14ac:dyDescent="0.25">
      <c r="A290" s="20" t="s">
        <v>1726</v>
      </c>
      <c r="B290" s="21">
        <v>6</v>
      </c>
      <c r="J290" s="12" t="s">
        <v>1727</v>
      </c>
      <c r="K290" s="13" t="s">
        <v>1728</v>
      </c>
      <c r="L290" s="13" t="s">
        <v>1729</v>
      </c>
      <c r="M290" s="14">
        <v>24</v>
      </c>
    </row>
    <row r="291" spans="1:13" ht="14.25" customHeight="1" x14ac:dyDescent="0.25">
      <c r="A291" s="20" t="s">
        <v>1730</v>
      </c>
      <c r="B291" s="21">
        <v>22</v>
      </c>
      <c r="J291" s="12" t="s">
        <v>1731</v>
      </c>
      <c r="K291" s="13" t="s">
        <v>1732</v>
      </c>
      <c r="L291" s="13" t="s">
        <v>1733</v>
      </c>
      <c r="M291" s="14">
        <v>30</v>
      </c>
    </row>
    <row r="292" spans="1:13" ht="14.25" customHeight="1" x14ac:dyDescent="0.25">
      <c r="A292" s="20" t="s">
        <v>1734</v>
      </c>
      <c r="B292" s="21">
        <v>22</v>
      </c>
      <c r="J292" s="12" t="s">
        <v>1735</v>
      </c>
      <c r="K292" s="13" t="s">
        <v>1736</v>
      </c>
      <c r="L292" s="13" t="s">
        <v>1624</v>
      </c>
      <c r="M292" s="14">
        <v>13</v>
      </c>
    </row>
    <row r="293" spans="1:13" ht="14.25" customHeight="1" x14ac:dyDescent="0.25">
      <c r="A293" s="20" t="s">
        <v>1737</v>
      </c>
      <c r="B293" s="21">
        <v>28</v>
      </c>
      <c r="J293" s="12" t="s">
        <v>1738</v>
      </c>
      <c r="K293" s="13" t="s">
        <v>1739</v>
      </c>
      <c r="L293" s="13" t="s">
        <v>1740</v>
      </c>
      <c r="M293" s="14">
        <v>20</v>
      </c>
    </row>
    <row r="294" spans="1:13" ht="14.25" customHeight="1" x14ac:dyDescent="0.25">
      <c r="A294" s="20" t="s">
        <v>1741</v>
      </c>
      <c r="B294" s="21">
        <v>40</v>
      </c>
      <c r="J294" s="12" t="s">
        <v>1742</v>
      </c>
      <c r="K294" s="13" t="s">
        <v>1743</v>
      </c>
      <c r="L294" s="13" t="s">
        <v>1744</v>
      </c>
      <c r="M294" s="14">
        <v>27</v>
      </c>
    </row>
    <row r="295" spans="1:13" ht="14.25" customHeight="1" x14ac:dyDescent="0.25">
      <c r="A295" s="20" t="s">
        <v>1745</v>
      </c>
      <c r="B295" s="21">
        <v>12</v>
      </c>
      <c r="J295" s="12" t="s">
        <v>1746</v>
      </c>
      <c r="K295" s="13" t="s">
        <v>1747</v>
      </c>
      <c r="L295" s="13" t="s">
        <v>1748</v>
      </c>
      <c r="M295" s="14">
        <v>28</v>
      </c>
    </row>
    <row r="296" spans="1:13" ht="14.25" customHeight="1" x14ac:dyDescent="0.25">
      <c r="A296" s="20" t="s">
        <v>1749</v>
      </c>
      <c r="B296" s="21">
        <v>14</v>
      </c>
      <c r="J296" s="12" t="s">
        <v>1750</v>
      </c>
      <c r="K296" s="13" t="s">
        <v>1751</v>
      </c>
      <c r="L296" s="13" t="s">
        <v>559</v>
      </c>
      <c r="M296" s="14">
        <v>18</v>
      </c>
    </row>
    <row r="297" spans="1:13" ht="14.25" customHeight="1" x14ac:dyDescent="0.25">
      <c r="A297" s="20" t="s">
        <v>1752</v>
      </c>
      <c r="B297" s="21">
        <v>9</v>
      </c>
      <c r="J297" s="12" t="s">
        <v>1753</v>
      </c>
      <c r="K297" s="13" t="s">
        <v>1754</v>
      </c>
      <c r="L297" s="13" t="s">
        <v>559</v>
      </c>
      <c r="M297" s="14">
        <v>5</v>
      </c>
    </row>
    <row r="298" spans="1:13" ht="14.25" customHeight="1" x14ac:dyDescent="0.25">
      <c r="A298" s="20" t="s">
        <v>1755</v>
      </c>
      <c r="B298" s="21">
        <v>9</v>
      </c>
      <c r="J298" s="12" t="s">
        <v>1756</v>
      </c>
      <c r="K298" s="13" t="s">
        <v>1757</v>
      </c>
      <c r="L298" s="13" t="s">
        <v>1758</v>
      </c>
      <c r="M298" s="14">
        <v>5</v>
      </c>
    </row>
    <row r="299" spans="1:13" ht="14.25" customHeight="1" x14ac:dyDescent="0.25">
      <c r="A299" s="20" t="s">
        <v>1759</v>
      </c>
      <c r="B299" s="21">
        <v>9</v>
      </c>
      <c r="J299" s="12" t="s">
        <v>1760</v>
      </c>
      <c r="K299" s="13" t="s">
        <v>1761</v>
      </c>
      <c r="L299" s="13" t="s">
        <v>1762</v>
      </c>
      <c r="M299" s="14">
        <v>23</v>
      </c>
    </row>
    <row r="300" spans="1:13" ht="14.25" customHeight="1" x14ac:dyDescent="0.25">
      <c r="A300" s="20" t="s">
        <v>1763</v>
      </c>
      <c r="B300" s="21">
        <v>9</v>
      </c>
      <c r="J300" s="12" t="s">
        <v>1764</v>
      </c>
      <c r="K300" s="13" t="s">
        <v>1765</v>
      </c>
      <c r="L300" s="13" t="s">
        <v>576</v>
      </c>
      <c r="M300" s="14">
        <v>10</v>
      </c>
    </row>
    <row r="301" spans="1:13" ht="14.25" customHeight="1" x14ac:dyDescent="0.25">
      <c r="A301" s="20" t="s">
        <v>1766</v>
      </c>
      <c r="B301" s="21">
        <v>30</v>
      </c>
      <c r="J301" s="12" t="s">
        <v>1767</v>
      </c>
      <c r="K301" s="13" t="s">
        <v>1768</v>
      </c>
      <c r="L301" s="13" t="s">
        <v>1769</v>
      </c>
      <c r="M301" s="14">
        <v>10</v>
      </c>
    </row>
    <row r="302" spans="1:13" ht="14.25" customHeight="1" x14ac:dyDescent="0.25">
      <c r="A302" s="20" t="s">
        <v>1770</v>
      </c>
      <c r="B302" s="21">
        <v>19</v>
      </c>
      <c r="J302" s="12" t="s">
        <v>1771</v>
      </c>
      <c r="K302" s="13" t="s">
        <v>1772</v>
      </c>
      <c r="L302" s="13" t="s">
        <v>1773</v>
      </c>
      <c r="M302" s="14">
        <v>10</v>
      </c>
    </row>
    <row r="303" spans="1:13" ht="14.25" customHeight="1" x14ac:dyDescent="0.25">
      <c r="A303" s="20" t="s">
        <v>1774</v>
      </c>
      <c r="B303" s="21">
        <v>23</v>
      </c>
      <c r="J303" s="12" t="s">
        <v>1775</v>
      </c>
      <c r="K303" s="13" t="s">
        <v>1776</v>
      </c>
      <c r="L303" s="13" t="s">
        <v>1777</v>
      </c>
      <c r="M303" s="14">
        <v>32</v>
      </c>
    </row>
    <row r="304" spans="1:13" ht="14.25" customHeight="1" x14ac:dyDescent="0.25">
      <c r="A304" s="20" t="s">
        <v>1778</v>
      </c>
      <c r="B304" s="21">
        <v>23</v>
      </c>
      <c r="J304" s="12" t="s">
        <v>1779</v>
      </c>
      <c r="K304" s="13" t="s">
        <v>1780</v>
      </c>
      <c r="L304" s="13" t="s">
        <v>1781</v>
      </c>
      <c r="M304" s="14">
        <v>4</v>
      </c>
    </row>
    <row r="305" spans="1:13" ht="14.25" customHeight="1" x14ac:dyDescent="0.25">
      <c r="A305" s="20" t="s">
        <v>1782</v>
      </c>
      <c r="B305" s="21">
        <v>8</v>
      </c>
      <c r="J305" s="12" t="s">
        <v>1783</v>
      </c>
      <c r="K305" s="13" t="s">
        <v>1784</v>
      </c>
      <c r="L305" s="13" t="s">
        <v>1785</v>
      </c>
      <c r="M305" s="14">
        <v>6</v>
      </c>
    </row>
    <row r="306" spans="1:13" ht="14.25" customHeight="1" x14ac:dyDescent="0.25">
      <c r="A306" s="20" t="s">
        <v>1786</v>
      </c>
      <c r="B306" s="21">
        <v>29</v>
      </c>
      <c r="J306" s="12" t="s">
        <v>1787</v>
      </c>
      <c r="K306" s="13" t="s">
        <v>1788</v>
      </c>
      <c r="L306" s="13" t="s">
        <v>1789</v>
      </c>
      <c r="M306" s="14">
        <v>3</v>
      </c>
    </row>
    <row r="307" spans="1:13" ht="14.25" customHeight="1" x14ac:dyDescent="0.25">
      <c r="A307" s="20" t="s">
        <v>1790</v>
      </c>
      <c r="B307" s="21">
        <v>2</v>
      </c>
      <c r="J307" s="12" t="s">
        <v>1791</v>
      </c>
      <c r="K307" s="13" t="s">
        <v>1792</v>
      </c>
      <c r="L307" s="13" t="s">
        <v>1789</v>
      </c>
      <c r="M307" s="14">
        <v>10</v>
      </c>
    </row>
    <row r="308" spans="1:13" ht="14.25" customHeight="1" x14ac:dyDescent="0.25">
      <c r="A308" s="20" t="s">
        <v>1793</v>
      </c>
      <c r="B308" s="21">
        <v>14</v>
      </c>
      <c r="J308" s="12" t="s">
        <v>1794</v>
      </c>
      <c r="K308" s="13" t="s">
        <v>1795</v>
      </c>
      <c r="L308" s="13" t="s">
        <v>1796</v>
      </c>
      <c r="M308" s="14">
        <v>10</v>
      </c>
    </row>
    <row r="309" spans="1:13" ht="14.25" customHeight="1" x14ac:dyDescent="0.25">
      <c r="A309" s="20" t="s">
        <v>1797</v>
      </c>
      <c r="B309" s="21">
        <v>8</v>
      </c>
      <c r="J309" s="12" t="s">
        <v>1798</v>
      </c>
      <c r="K309" s="13" t="s">
        <v>1799</v>
      </c>
      <c r="L309" s="13" t="s">
        <v>1800</v>
      </c>
      <c r="M309" s="14">
        <v>10</v>
      </c>
    </row>
    <row r="310" spans="1:13" ht="14.25" customHeight="1" x14ac:dyDescent="0.25">
      <c r="A310" s="20" t="s">
        <v>1801</v>
      </c>
      <c r="B310" s="21">
        <v>5</v>
      </c>
      <c r="J310" s="12" t="s">
        <v>1802</v>
      </c>
      <c r="K310" s="13" t="s">
        <v>1803</v>
      </c>
      <c r="L310" s="13" t="s">
        <v>1804</v>
      </c>
      <c r="M310" s="14">
        <v>32</v>
      </c>
    </row>
    <row r="311" spans="1:13" ht="14.25" customHeight="1" x14ac:dyDescent="0.25">
      <c r="A311" s="20" t="s">
        <v>1805</v>
      </c>
      <c r="B311" s="21">
        <v>14</v>
      </c>
      <c r="J311" s="12" t="s">
        <v>1806</v>
      </c>
      <c r="K311" s="13" t="s">
        <v>1807</v>
      </c>
      <c r="L311" s="13" t="s">
        <v>1804</v>
      </c>
      <c r="M311" s="14">
        <v>10</v>
      </c>
    </row>
    <row r="312" spans="1:13" ht="14.25" customHeight="1" x14ac:dyDescent="0.25">
      <c r="A312" s="75" t="s">
        <v>1808</v>
      </c>
      <c r="B312" s="76"/>
      <c r="J312" s="12" t="s">
        <v>1809</v>
      </c>
      <c r="K312" s="13" t="s">
        <v>1810</v>
      </c>
      <c r="L312" s="13" t="s">
        <v>1811</v>
      </c>
      <c r="M312" s="14">
        <v>10</v>
      </c>
    </row>
    <row r="313" spans="1:13" ht="14.25" customHeight="1" x14ac:dyDescent="0.25">
      <c r="A313" s="20" t="s">
        <v>1812</v>
      </c>
      <c r="B313" s="21">
        <v>64</v>
      </c>
      <c r="J313" s="12" t="s">
        <v>1813</v>
      </c>
      <c r="K313" s="13" t="s">
        <v>1814</v>
      </c>
      <c r="L313" s="13" t="s">
        <v>1815</v>
      </c>
      <c r="M313" s="14">
        <v>43</v>
      </c>
    </row>
    <row r="314" spans="1:13" ht="14.25" customHeight="1" x14ac:dyDescent="0.25">
      <c r="A314" s="20" t="s">
        <v>1816</v>
      </c>
      <c r="B314" s="21">
        <v>32</v>
      </c>
      <c r="J314" s="12" t="s">
        <v>1817</v>
      </c>
      <c r="K314" s="13" t="s">
        <v>1818</v>
      </c>
      <c r="L314" s="13" t="s">
        <v>1815</v>
      </c>
      <c r="M314" s="14">
        <v>5</v>
      </c>
    </row>
    <row r="315" spans="1:13" ht="14.25" customHeight="1" x14ac:dyDescent="0.25">
      <c r="A315" s="20" t="s">
        <v>1819</v>
      </c>
      <c r="B315" s="21">
        <v>26</v>
      </c>
      <c r="J315" s="12" t="s">
        <v>1820</v>
      </c>
      <c r="K315" s="13" t="s">
        <v>1821</v>
      </c>
      <c r="L315" s="13" t="s">
        <v>1822</v>
      </c>
      <c r="M315" s="14">
        <v>37</v>
      </c>
    </row>
    <row r="316" spans="1:13" ht="14.25" customHeight="1" x14ac:dyDescent="0.25">
      <c r="A316" s="20" t="s">
        <v>1823</v>
      </c>
      <c r="B316" s="21">
        <v>49</v>
      </c>
      <c r="J316" s="12" t="s">
        <v>1824</v>
      </c>
      <c r="K316" s="13" t="s">
        <v>1825</v>
      </c>
      <c r="L316" s="13" t="s">
        <v>756</v>
      </c>
      <c r="M316" s="14">
        <v>27</v>
      </c>
    </row>
    <row r="317" spans="1:13" ht="14.25" customHeight="1" x14ac:dyDescent="0.25">
      <c r="A317" s="20" t="s">
        <v>1826</v>
      </c>
      <c r="B317" s="21">
        <v>46</v>
      </c>
      <c r="J317" s="12" t="s">
        <v>1827</v>
      </c>
      <c r="K317" s="13" t="s">
        <v>1828</v>
      </c>
      <c r="L317" s="13" t="s">
        <v>756</v>
      </c>
      <c r="M317" s="14">
        <v>5</v>
      </c>
    </row>
    <row r="318" spans="1:13" ht="14.25" customHeight="1" x14ac:dyDescent="0.25">
      <c r="A318" s="75" t="s">
        <v>537</v>
      </c>
      <c r="B318" s="76"/>
      <c r="J318" s="12" t="s">
        <v>1829</v>
      </c>
      <c r="K318" s="13" t="s">
        <v>1830</v>
      </c>
      <c r="L318" s="13" t="s">
        <v>1831</v>
      </c>
      <c r="M318" s="14">
        <v>5</v>
      </c>
    </row>
    <row r="319" spans="1:13" ht="14.25" customHeight="1" x14ac:dyDescent="0.25">
      <c r="A319" s="20" t="s">
        <v>1832</v>
      </c>
      <c r="B319" s="21">
        <v>38</v>
      </c>
      <c r="J319" s="12" t="s">
        <v>636</v>
      </c>
      <c r="K319" s="13" t="s">
        <v>1833</v>
      </c>
      <c r="L319" s="13" t="s">
        <v>1834</v>
      </c>
      <c r="M319" s="14">
        <v>12</v>
      </c>
    </row>
    <row r="320" spans="1:13" ht="14.25" customHeight="1" x14ac:dyDescent="0.25">
      <c r="A320" s="20" t="s">
        <v>1835</v>
      </c>
      <c r="B320" s="21">
        <v>38</v>
      </c>
      <c r="J320" s="89" t="s">
        <v>527</v>
      </c>
      <c r="K320" s="90"/>
      <c r="L320" s="90"/>
      <c r="M320" s="91"/>
    </row>
    <row r="321" spans="1:13" ht="14.25" customHeight="1" x14ac:dyDescent="0.25">
      <c r="A321" s="20" t="s">
        <v>1836</v>
      </c>
      <c r="B321" s="21">
        <v>60</v>
      </c>
      <c r="J321" s="12" t="s">
        <v>1837</v>
      </c>
      <c r="K321" s="13" t="s">
        <v>1838</v>
      </c>
      <c r="L321" s="13" t="s">
        <v>1839</v>
      </c>
      <c r="M321" s="14">
        <v>73</v>
      </c>
    </row>
    <row r="322" spans="1:13" ht="14.25" customHeight="1" x14ac:dyDescent="0.25">
      <c r="A322" s="20" t="s">
        <v>1840</v>
      </c>
      <c r="B322" s="21">
        <v>39</v>
      </c>
      <c r="J322" s="12" t="s">
        <v>1841</v>
      </c>
      <c r="K322" s="13" t="s">
        <v>1842</v>
      </c>
      <c r="L322" s="13" t="s">
        <v>1843</v>
      </c>
      <c r="M322" s="14">
        <v>9</v>
      </c>
    </row>
    <row r="323" spans="1:13" ht="14.25" customHeight="1" x14ac:dyDescent="0.25">
      <c r="A323" s="20" t="s">
        <v>1844</v>
      </c>
      <c r="B323" s="21">
        <v>49</v>
      </c>
      <c r="J323" s="12" t="s">
        <v>1845</v>
      </c>
      <c r="K323" s="13" t="s">
        <v>1846</v>
      </c>
      <c r="L323" s="13" t="s">
        <v>1847</v>
      </c>
      <c r="M323" s="14">
        <v>2</v>
      </c>
    </row>
    <row r="324" spans="1:13" ht="14.25" customHeight="1" x14ac:dyDescent="0.25">
      <c r="A324" s="20" t="s">
        <v>1848</v>
      </c>
      <c r="B324" s="21">
        <v>73</v>
      </c>
      <c r="J324" s="12" t="s">
        <v>1849</v>
      </c>
      <c r="K324" s="13" t="s">
        <v>1850</v>
      </c>
      <c r="L324" s="13" t="s">
        <v>1851</v>
      </c>
      <c r="M324" s="14">
        <v>18</v>
      </c>
    </row>
    <row r="325" spans="1:13" ht="14.25" customHeight="1" x14ac:dyDescent="0.25">
      <c r="A325" s="20" t="s">
        <v>1852</v>
      </c>
      <c r="B325" s="21">
        <v>16</v>
      </c>
      <c r="J325" s="12" t="s">
        <v>1853</v>
      </c>
      <c r="K325" s="13" t="s">
        <v>1854</v>
      </c>
      <c r="L325" s="13" t="s">
        <v>1855</v>
      </c>
      <c r="M325" s="14">
        <v>10</v>
      </c>
    </row>
    <row r="326" spans="1:13" ht="14.25" customHeight="1" x14ac:dyDescent="0.25">
      <c r="A326" s="20" t="s">
        <v>1856</v>
      </c>
      <c r="B326" s="21">
        <v>25</v>
      </c>
      <c r="J326" s="12" t="s">
        <v>1857</v>
      </c>
      <c r="K326" s="13" t="s">
        <v>1858</v>
      </c>
      <c r="L326" s="13" t="s">
        <v>1859</v>
      </c>
      <c r="M326" s="14">
        <v>50</v>
      </c>
    </row>
    <row r="327" spans="1:13" ht="14.25" customHeight="1" x14ac:dyDescent="0.25">
      <c r="A327" s="20" t="s">
        <v>1860</v>
      </c>
      <c r="B327" s="21">
        <v>20</v>
      </c>
      <c r="J327" s="12" t="s">
        <v>1861</v>
      </c>
      <c r="K327" s="13" t="s">
        <v>1862</v>
      </c>
      <c r="L327" s="13" t="s">
        <v>868</v>
      </c>
      <c r="M327" s="14">
        <v>72</v>
      </c>
    </row>
    <row r="328" spans="1:13" ht="14.25" customHeight="1" x14ac:dyDescent="0.25">
      <c r="A328" s="20" t="s">
        <v>1863</v>
      </c>
      <c r="B328" s="21">
        <v>26</v>
      </c>
      <c r="J328" s="12" t="s">
        <v>1864</v>
      </c>
      <c r="K328" s="13" t="s">
        <v>1865</v>
      </c>
      <c r="L328" s="13" t="s">
        <v>1866</v>
      </c>
      <c r="M328" s="14">
        <v>26</v>
      </c>
    </row>
    <row r="329" spans="1:13" ht="14.25" customHeight="1" x14ac:dyDescent="0.25">
      <c r="A329" s="20" t="s">
        <v>1867</v>
      </c>
      <c r="B329" s="21">
        <v>37</v>
      </c>
      <c r="J329" s="12" t="s">
        <v>1868</v>
      </c>
      <c r="K329" s="13" t="s">
        <v>1869</v>
      </c>
      <c r="L329" s="13" t="s">
        <v>1870</v>
      </c>
      <c r="M329" s="14">
        <v>6</v>
      </c>
    </row>
    <row r="330" spans="1:13" ht="14.25" customHeight="1" x14ac:dyDescent="0.25">
      <c r="A330" s="20" t="s">
        <v>1871</v>
      </c>
      <c r="B330" s="21">
        <v>34</v>
      </c>
      <c r="J330" s="12" t="s">
        <v>1872</v>
      </c>
      <c r="K330" s="13" t="s">
        <v>1873</v>
      </c>
      <c r="L330" s="13" t="s">
        <v>1874</v>
      </c>
      <c r="M330" s="14">
        <v>53</v>
      </c>
    </row>
    <row r="331" spans="1:13" ht="14.25" customHeight="1" x14ac:dyDescent="0.25">
      <c r="A331" s="20" t="s">
        <v>1875</v>
      </c>
      <c r="B331" s="21">
        <v>34</v>
      </c>
      <c r="J331" s="12" t="s">
        <v>1876</v>
      </c>
      <c r="K331" s="13" t="s">
        <v>1877</v>
      </c>
      <c r="L331" s="13" t="s">
        <v>1878</v>
      </c>
      <c r="M331" s="14">
        <v>7</v>
      </c>
    </row>
    <row r="332" spans="1:13" ht="14.25" customHeight="1" x14ac:dyDescent="0.25">
      <c r="A332" s="20" t="s">
        <v>1879</v>
      </c>
      <c r="B332" s="21">
        <v>48</v>
      </c>
      <c r="J332" s="12" t="s">
        <v>1880</v>
      </c>
      <c r="K332" s="13" t="s">
        <v>1881</v>
      </c>
      <c r="L332" s="13" t="s">
        <v>689</v>
      </c>
      <c r="M332" s="14">
        <v>13</v>
      </c>
    </row>
    <row r="333" spans="1:13" ht="14.25" customHeight="1" x14ac:dyDescent="0.25">
      <c r="A333" s="20" t="s">
        <v>1882</v>
      </c>
      <c r="B333" s="21">
        <v>41</v>
      </c>
      <c r="J333" s="12" t="s">
        <v>1883</v>
      </c>
      <c r="K333" s="13" t="s">
        <v>1884</v>
      </c>
      <c r="L333" s="13" t="s">
        <v>1885</v>
      </c>
      <c r="M333" s="14">
        <v>60</v>
      </c>
    </row>
    <row r="334" spans="1:13" ht="14.25" customHeight="1" x14ac:dyDescent="0.25">
      <c r="A334" s="20" t="s">
        <v>1886</v>
      </c>
      <c r="B334" s="21">
        <v>24</v>
      </c>
      <c r="J334" s="12" t="s">
        <v>1887</v>
      </c>
      <c r="K334" s="13" t="s">
        <v>1888</v>
      </c>
      <c r="L334" s="13" t="s">
        <v>1889</v>
      </c>
      <c r="M334" s="14">
        <v>12</v>
      </c>
    </row>
    <row r="335" spans="1:13" ht="14.25" customHeight="1" x14ac:dyDescent="0.25">
      <c r="A335" s="20" t="s">
        <v>1890</v>
      </c>
      <c r="B335" s="21">
        <v>24</v>
      </c>
      <c r="J335" s="12" t="s">
        <v>1891</v>
      </c>
      <c r="K335" s="13" t="s">
        <v>1892</v>
      </c>
      <c r="L335" s="13" t="s">
        <v>1893</v>
      </c>
      <c r="M335" s="14">
        <v>32</v>
      </c>
    </row>
    <row r="336" spans="1:13" ht="14.25" customHeight="1" x14ac:dyDescent="0.25">
      <c r="A336" s="20" t="s">
        <v>1894</v>
      </c>
      <c r="B336" s="21">
        <v>59</v>
      </c>
      <c r="J336" s="12" t="s">
        <v>1895</v>
      </c>
      <c r="K336" s="13" t="s">
        <v>1896</v>
      </c>
      <c r="L336" s="13" t="s">
        <v>1897</v>
      </c>
      <c r="M336" s="14">
        <v>26</v>
      </c>
    </row>
    <row r="337" spans="1:13" ht="14.25" customHeight="1" x14ac:dyDescent="0.25">
      <c r="A337" s="20" t="s">
        <v>1898</v>
      </c>
      <c r="B337" s="21">
        <v>68</v>
      </c>
      <c r="J337" s="12" t="s">
        <v>1899</v>
      </c>
      <c r="K337" s="13" t="s">
        <v>1900</v>
      </c>
      <c r="L337" s="13" t="s">
        <v>1901</v>
      </c>
      <c r="M337" s="14">
        <v>9</v>
      </c>
    </row>
    <row r="338" spans="1:13" ht="14.25" customHeight="1" x14ac:dyDescent="0.25">
      <c r="A338" s="20" t="s">
        <v>1902</v>
      </c>
      <c r="B338" s="21">
        <v>47</v>
      </c>
      <c r="J338" s="12" t="s">
        <v>1903</v>
      </c>
      <c r="K338" s="13" t="s">
        <v>1904</v>
      </c>
      <c r="L338" s="13" t="s">
        <v>1901</v>
      </c>
      <c r="M338" s="14">
        <v>13</v>
      </c>
    </row>
    <row r="339" spans="1:13" ht="14.25" customHeight="1" x14ac:dyDescent="0.25">
      <c r="A339" s="20" t="s">
        <v>1905</v>
      </c>
      <c r="B339" s="21">
        <v>69</v>
      </c>
      <c r="J339" s="12" t="s">
        <v>1906</v>
      </c>
      <c r="K339" s="13" t="s">
        <v>1907</v>
      </c>
      <c r="L339" s="13" t="s">
        <v>1901</v>
      </c>
      <c r="M339" s="14">
        <v>34</v>
      </c>
    </row>
    <row r="340" spans="1:13" ht="14.25" customHeight="1" x14ac:dyDescent="0.25">
      <c r="A340" s="20" t="s">
        <v>1908</v>
      </c>
      <c r="B340" s="21">
        <v>81</v>
      </c>
      <c r="J340" s="12" t="s">
        <v>1909</v>
      </c>
      <c r="K340" s="13" t="s">
        <v>1910</v>
      </c>
      <c r="L340" s="13" t="s">
        <v>1911</v>
      </c>
      <c r="M340" s="14">
        <v>9</v>
      </c>
    </row>
    <row r="341" spans="1:13" ht="14.25" customHeight="1" x14ac:dyDescent="0.25">
      <c r="A341" s="20" t="s">
        <v>1912</v>
      </c>
      <c r="B341" s="21">
        <v>23</v>
      </c>
      <c r="J341" s="12" t="s">
        <v>1913</v>
      </c>
      <c r="K341" s="13" t="s">
        <v>1914</v>
      </c>
      <c r="L341" s="13" t="s">
        <v>1915</v>
      </c>
      <c r="M341" s="14">
        <v>53</v>
      </c>
    </row>
    <row r="342" spans="1:13" ht="14.25" customHeight="1" x14ac:dyDescent="0.25">
      <c r="A342" s="20" t="s">
        <v>1916</v>
      </c>
      <c r="B342" s="21">
        <v>47</v>
      </c>
      <c r="J342" s="12" t="s">
        <v>1917</v>
      </c>
      <c r="K342" s="13" t="s">
        <v>1918</v>
      </c>
      <c r="L342" s="13" t="s">
        <v>1165</v>
      </c>
      <c r="M342" s="14">
        <v>13</v>
      </c>
    </row>
    <row r="343" spans="1:13" ht="14.25" customHeight="1" x14ac:dyDescent="0.25">
      <c r="A343" s="20" t="s">
        <v>1919</v>
      </c>
      <c r="B343" s="21">
        <v>43</v>
      </c>
      <c r="J343" s="12" t="s">
        <v>1920</v>
      </c>
      <c r="K343" s="13" t="s">
        <v>1921</v>
      </c>
      <c r="L343" s="13" t="s">
        <v>1165</v>
      </c>
      <c r="M343" s="14">
        <v>43</v>
      </c>
    </row>
    <row r="344" spans="1:13" ht="14.25" customHeight="1" x14ac:dyDescent="0.25">
      <c r="A344" s="20" t="s">
        <v>1922</v>
      </c>
      <c r="B344" s="21">
        <v>47</v>
      </c>
      <c r="J344" s="12" t="s">
        <v>1923</v>
      </c>
      <c r="K344" s="13" t="s">
        <v>1924</v>
      </c>
      <c r="L344" s="13" t="s">
        <v>1925</v>
      </c>
      <c r="M344" s="14">
        <v>26</v>
      </c>
    </row>
    <row r="345" spans="1:13" ht="14.25" customHeight="1" x14ac:dyDescent="0.25">
      <c r="A345" s="20" t="s">
        <v>1926</v>
      </c>
      <c r="B345" s="21">
        <v>47</v>
      </c>
      <c r="J345" s="12" t="s">
        <v>1927</v>
      </c>
      <c r="K345" s="13" t="s">
        <v>1928</v>
      </c>
      <c r="L345" s="13" t="s">
        <v>1929</v>
      </c>
      <c r="M345" s="14">
        <v>26</v>
      </c>
    </row>
    <row r="346" spans="1:13" ht="14.25" customHeight="1" x14ac:dyDescent="0.25">
      <c r="A346" s="20" t="s">
        <v>1930</v>
      </c>
      <c r="B346" s="21">
        <v>47</v>
      </c>
      <c r="J346" s="12" t="s">
        <v>1931</v>
      </c>
      <c r="K346" s="13" t="s">
        <v>1932</v>
      </c>
      <c r="L346" s="13" t="s">
        <v>1933</v>
      </c>
      <c r="M346" s="14">
        <v>3</v>
      </c>
    </row>
    <row r="347" spans="1:13" ht="14.25" customHeight="1" x14ac:dyDescent="0.25">
      <c r="A347" s="20" t="s">
        <v>1934</v>
      </c>
      <c r="B347" s="21">
        <v>76</v>
      </c>
      <c r="J347" s="12" t="s">
        <v>1935</v>
      </c>
      <c r="K347" s="13" t="s">
        <v>1936</v>
      </c>
      <c r="L347" s="13" t="s">
        <v>1933</v>
      </c>
      <c r="M347" s="14">
        <v>14</v>
      </c>
    </row>
    <row r="348" spans="1:13" ht="14.25" customHeight="1" x14ac:dyDescent="0.25">
      <c r="A348" s="20" t="s">
        <v>1937</v>
      </c>
      <c r="B348" s="21">
        <v>55</v>
      </c>
      <c r="J348" s="12" t="s">
        <v>1938</v>
      </c>
      <c r="K348" s="13" t="s">
        <v>1939</v>
      </c>
      <c r="L348" s="13" t="s">
        <v>1265</v>
      </c>
      <c r="M348" s="14">
        <v>26</v>
      </c>
    </row>
    <row r="349" spans="1:13" ht="14.25" customHeight="1" x14ac:dyDescent="0.25">
      <c r="A349" s="20" t="s">
        <v>1940</v>
      </c>
      <c r="B349" s="21">
        <v>63</v>
      </c>
      <c r="J349" s="12" t="s">
        <v>1941</v>
      </c>
      <c r="K349" s="13" t="s">
        <v>1942</v>
      </c>
      <c r="L349" s="13" t="s">
        <v>1943</v>
      </c>
      <c r="M349" s="14">
        <v>26</v>
      </c>
    </row>
    <row r="350" spans="1:13" ht="14.25" customHeight="1" x14ac:dyDescent="0.25">
      <c r="A350" s="75" t="s">
        <v>1944</v>
      </c>
      <c r="B350" s="76"/>
      <c r="J350" s="12" t="s">
        <v>1945</v>
      </c>
      <c r="K350" s="13" t="s">
        <v>1946</v>
      </c>
      <c r="L350" s="13" t="s">
        <v>1947</v>
      </c>
      <c r="M350" s="14">
        <v>6</v>
      </c>
    </row>
    <row r="351" spans="1:13" ht="14.25" customHeight="1" x14ac:dyDescent="0.25">
      <c r="A351" s="20" t="s">
        <v>1948</v>
      </c>
      <c r="B351" s="21">
        <v>4</v>
      </c>
      <c r="J351" s="12" t="s">
        <v>1949</v>
      </c>
      <c r="K351" s="13" t="s">
        <v>1950</v>
      </c>
      <c r="L351" s="13" t="s">
        <v>1951</v>
      </c>
      <c r="M351" s="14">
        <v>65</v>
      </c>
    </row>
    <row r="352" spans="1:13" ht="14.25" customHeight="1" x14ac:dyDescent="0.25">
      <c r="A352" s="20" t="s">
        <v>1952</v>
      </c>
      <c r="B352" s="21">
        <v>27</v>
      </c>
      <c r="J352" s="12" t="s">
        <v>1953</v>
      </c>
      <c r="K352" s="13" t="s">
        <v>1954</v>
      </c>
      <c r="L352" s="13" t="s">
        <v>1955</v>
      </c>
      <c r="M352" s="14">
        <v>43</v>
      </c>
    </row>
    <row r="353" spans="1:13" ht="14.25" customHeight="1" x14ac:dyDescent="0.25">
      <c r="A353" s="20" t="s">
        <v>1956</v>
      </c>
      <c r="B353" s="21">
        <v>8</v>
      </c>
      <c r="J353" s="12" t="s">
        <v>1957</v>
      </c>
      <c r="K353" s="13" t="s">
        <v>1958</v>
      </c>
      <c r="L353" s="13" t="s">
        <v>1959</v>
      </c>
      <c r="M353" s="14">
        <v>39</v>
      </c>
    </row>
    <row r="354" spans="1:13" ht="14.25" customHeight="1" x14ac:dyDescent="0.25">
      <c r="A354" s="20" t="s">
        <v>1960</v>
      </c>
      <c r="B354" s="21">
        <v>9</v>
      </c>
      <c r="J354" s="12" t="s">
        <v>1961</v>
      </c>
      <c r="K354" s="13" t="s">
        <v>1962</v>
      </c>
      <c r="L354" s="13" t="s">
        <v>1963</v>
      </c>
      <c r="M354" s="14">
        <v>6</v>
      </c>
    </row>
    <row r="355" spans="1:13" ht="14.25" customHeight="1" x14ac:dyDescent="0.25">
      <c r="A355" s="20" t="s">
        <v>1964</v>
      </c>
      <c r="B355" s="21">
        <v>10</v>
      </c>
      <c r="J355" s="12" t="s">
        <v>1965</v>
      </c>
      <c r="K355" s="13" t="s">
        <v>1966</v>
      </c>
      <c r="L355" s="13" t="s">
        <v>1967</v>
      </c>
      <c r="M355" s="14">
        <v>49</v>
      </c>
    </row>
    <row r="356" spans="1:13" ht="14.25" customHeight="1" x14ac:dyDescent="0.25">
      <c r="A356" s="20" t="s">
        <v>1968</v>
      </c>
      <c r="B356" s="21">
        <v>1</v>
      </c>
      <c r="J356" s="12" t="s">
        <v>1969</v>
      </c>
      <c r="K356" s="13" t="s">
        <v>1970</v>
      </c>
      <c r="L356" s="13" t="s">
        <v>1971</v>
      </c>
      <c r="M356" s="14">
        <v>19</v>
      </c>
    </row>
    <row r="357" spans="1:13" ht="14.25" customHeight="1" x14ac:dyDescent="0.25">
      <c r="A357" s="20" t="s">
        <v>1972</v>
      </c>
      <c r="B357" s="21">
        <v>1</v>
      </c>
      <c r="J357" s="12" t="s">
        <v>1973</v>
      </c>
      <c r="K357" s="13" t="s">
        <v>1974</v>
      </c>
      <c r="L357" s="13" t="s">
        <v>1975</v>
      </c>
      <c r="M357" s="14">
        <v>6</v>
      </c>
    </row>
    <row r="358" spans="1:13" ht="14.25" customHeight="1" x14ac:dyDescent="0.25">
      <c r="A358" s="20" t="s">
        <v>1976</v>
      </c>
      <c r="B358" s="21">
        <v>1</v>
      </c>
      <c r="J358" s="12" t="s">
        <v>1977</v>
      </c>
      <c r="K358" s="13" t="s">
        <v>1978</v>
      </c>
      <c r="L358" s="13" t="s">
        <v>1979</v>
      </c>
      <c r="M358" s="14">
        <v>64</v>
      </c>
    </row>
    <row r="359" spans="1:13" ht="14.25" customHeight="1" x14ac:dyDescent="0.25">
      <c r="A359" s="20" t="s">
        <v>1980</v>
      </c>
      <c r="B359" s="21">
        <v>10</v>
      </c>
      <c r="J359" s="12" t="s">
        <v>1981</v>
      </c>
      <c r="K359" s="13" t="s">
        <v>1982</v>
      </c>
      <c r="L359" s="13" t="s">
        <v>1983</v>
      </c>
      <c r="M359" s="14">
        <v>72</v>
      </c>
    </row>
    <row r="360" spans="1:13" ht="14.25" customHeight="1" x14ac:dyDescent="0.25">
      <c r="A360" s="20" t="s">
        <v>1984</v>
      </c>
      <c r="B360" s="21">
        <v>1</v>
      </c>
      <c r="J360" s="12" t="s">
        <v>1985</v>
      </c>
      <c r="K360" s="13" t="s">
        <v>1986</v>
      </c>
      <c r="L360" s="13" t="s">
        <v>1330</v>
      </c>
      <c r="M360" s="14">
        <v>2</v>
      </c>
    </row>
    <row r="361" spans="1:13" ht="14.25" customHeight="1" x14ac:dyDescent="0.25">
      <c r="A361" s="20" t="s">
        <v>1987</v>
      </c>
      <c r="B361" s="21">
        <v>1</v>
      </c>
      <c r="J361" s="12" t="s">
        <v>1988</v>
      </c>
      <c r="K361" s="13" t="s">
        <v>1989</v>
      </c>
      <c r="L361" s="13" t="s">
        <v>1990</v>
      </c>
      <c r="M361" s="14">
        <v>9</v>
      </c>
    </row>
    <row r="362" spans="1:13" ht="14.25" customHeight="1" x14ac:dyDescent="0.25">
      <c r="A362" s="20" t="s">
        <v>1991</v>
      </c>
      <c r="B362" s="21">
        <v>1</v>
      </c>
      <c r="J362" s="12" t="s">
        <v>1992</v>
      </c>
      <c r="K362" s="13" t="s">
        <v>1993</v>
      </c>
      <c r="L362" s="13" t="s">
        <v>1401</v>
      </c>
      <c r="M362" s="14">
        <v>6</v>
      </c>
    </row>
    <row r="363" spans="1:13" ht="14.25" customHeight="1" x14ac:dyDescent="0.25">
      <c r="A363" s="20" t="s">
        <v>1994</v>
      </c>
      <c r="B363" s="21">
        <v>2</v>
      </c>
      <c r="J363" s="12" t="s">
        <v>1995</v>
      </c>
      <c r="K363" s="13" t="s">
        <v>1996</v>
      </c>
      <c r="L363" s="13" t="s">
        <v>1997</v>
      </c>
      <c r="M363" s="14">
        <v>58</v>
      </c>
    </row>
    <row r="364" spans="1:13" ht="14.25" customHeight="1" x14ac:dyDescent="0.25">
      <c r="A364" s="20" t="s">
        <v>1998</v>
      </c>
      <c r="B364" s="21">
        <v>1</v>
      </c>
      <c r="J364" s="12" t="s">
        <v>1999</v>
      </c>
      <c r="K364" s="13" t="s">
        <v>2000</v>
      </c>
      <c r="L364" s="13" t="s">
        <v>2001</v>
      </c>
      <c r="M364" s="14">
        <v>36</v>
      </c>
    </row>
    <row r="365" spans="1:13" ht="14.25" customHeight="1" x14ac:dyDescent="0.25">
      <c r="A365" s="20" t="s">
        <v>2002</v>
      </c>
      <c r="B365" s="21">
        <v>2</v>
      </c>
      <c r="J365" s="12" t="s">
        <v>2003</v>
      </c>
      <c r="K365" s="13" t="s">
        <v>2004</v>
      </c>
      <c r="L365" s="13" t="s">
        <v>2005</v>
      </c>
      <c r="M365" s="14">
        <v>41</v>
      </c>
    </row>
    <row r="366" spans="1:13" ht="14.25" customHeight="1" x14ac:dyDescent="0.25">
      <c r="A366" s="20" t="s">
        <v>2006</v>
      </c>
      <c r="B366" s="21">
        <v>20</v>
      </c>
      <c r="J366" s="12" t="s">
        <v>2007</v>
      </c>
      <c r="K366" s="13" t="s">
        <v>2008</v>
      </c>
      <c r="L366" s="13" t="s">
        <v>2009</v>
      </c>
      <c r="M366" s="14">
        <v>20</v>
      </c>
    </row>
    <row r="367" spans="1:13" ht="14.25" customHeight="1" x14ac:dyDescent="0.25">
      <c r="A367" s="20" t="s">
        <v>2010</v>
      </c>
      <c r="B367" s="21">
        <v>28</v>
      </c>
      <c r="J367" s="12" t="s">
        <v>2011</v>
      </c>
      <c r="K367" s="13" t="s">
        <v>2012</v>
      </c>
      <c r="L367" s="13" t="s">
        <v>2013</v>
      </c>
      <c r="M367" s="14">
        <v>36</v>
      </c>
    </row>
    <row r="368" spans="1:13" ht="14.25" customHeight="1" x14ac:dyDescent="0.25">
      <c r="A368" s="20" t="s">
        <v>2014</v>
      </c>
      <c r="B368" s="21">
        <v>20</v>
      </c>
      <c r="J368" s="12" t="s">
        <v>2015</v>
      </c>
      <c r="K368" s="13" t="s">
        <v>2016</v>
      </c>
      <c r="L368" s="13" t="s">
        <v>2013</v>
      </c>
      <c r="M368" s="14">
        <v>32</v>
      </c>
    </row>
    <row r="369" spans="1:13" ht="14.25" customHeight="1" x14ac:dyDescent="0.25">
      <c r="A369" s="20" t="s">
        <v>2017</v>
      </c>
      <c r="B369" s="21">
        <v>28</v>
      </c>
      <c r="J369" s="12" t="s">
        <v>2018</v>
      </c>
      <c r="K369" s="13" t="s">
        <v>2019</v>
      </c>
      <c r="L369" s="13" t="s">
        <v>2013</v>
      </c>
      <c r="M369" s="14">
        <v>46</v>
      </c>
    </row>
    <row r="370" spans="1:13" ht="14.25" customHeight="1" x14ac:dyDescent="0.25">
      <c r="A370" s="20" t="s">
        <v>2020</v>
      </c>
      <c r="B370" s="21">
        <v>19</v>
      </c>
      <c r="J370" s="12" t="s">
        <v>2021</v>
      </c>
      <c r="K370" s="13" t="s">
        <v>2022</v>
      </c>
      <c r="L370" s="13" t="s">
        <v>2023</v>
      </c>
      <c r="M370" s="14">
        <v>70</v>
      </c>
    </row>
    <row r="371" spans="1:13" ht="14.25" customHeight="1" x14ac:dyDescent="0.25">
      <c r="A371" s="20" t="s">
        <v>2024</v>
      </c>
      <c r="B371" s="21">
        <v>28</v>
      </c>
      <c r="J371" s="12" t="s">
        <v>2025</v>
      </c>
      <c r="K371" s="13" t="s">
        <v>2026</v>
      </c>
      <c r="L371" s="13" t="s">
        <v>2027</v>
      </c>
      <c r="M371" s="14">
        <v>44</v>
      </c>
    </row>
    <row r="372" spans="1:13" ht="14.25" customHeight="1" x14ac:dyDescent="0.25">
      <c r="A372" s="20" t="s">
        <v>2028</v>
      </c>
      <c r="B372" s="21">
        <v>1</v>
      </c>
      <c r="J372" s="12" t="s">
        <v>2029</v>
      </c>
      <c r="K372" s="13" t="s">
        <v>2030</v>
      </c>
      <c r="L372" s="13" t="s">
        <v>2031</v>
      </c>
      <c r="M372" s="14">
        <v>60</v>
      </c>
    </row>
    <row r="373" spans="1:13" ht="14.25" customHeight="1" x14ac:dyDescent="0.25">
      <c r="A373" s="20" t="s">
        <v>2032</v>
      </c>
      <c r="B373" s="21">
        <v>1</v>
      </c>
      <c r="J373" s="12" t="s">
        <v>2033</v>
      </c>
      <c r="K373" s="13" t="s">
        <v>2034</v>
      </c>
      <c r="L373" s="13" t="s">
        <v>2035</v>
      </c>
      <c r="M373" s="14">
        <v>61</v>
      </c>
    </row>
    <row r="374" spans="1:13" ht="14.25" customHeight="1" x14ac:dyDescent="0.25">
      <c r="A374" s="20" t="s">
        <v>2036</v>
      </c>
      <c r="B374" s="21">
        <v>1</v>
      </c>
      <c r="J374" s="12" t="s">
        <v>2037</v>
      </c>
      <c r="K374" s="13" t="s">
        <v>2038</v>
      </c>
      <c r="L374" s="13" t="s">
        <v>1495</v>
      </c>
      <c r="M374" s="14">
        <v>28</v>
      </c>
    </row>
    <row r="375" spans="1:13" ht="14.25" customHeight="1" x14ac:dyDescent="0.25">
      <c r="A375" s="20" t="s">
        <v>2039</v>
      </c>
      <c r="B375" s="21">
        <v>25</v>
      </c>
      <c r="J375" s="12" t="s">
        <v>2040</v>
      </c>
      <c r="K375" s="13" t="s">
        <v>2041</v>
      </c>
      <c r="L375" s="13" t="s">
        <v>2042</v>
      </c>
      <c r="M375" s="14">
        <v>5</v>
      </c>
    </row>
    <row r="376" spans="1:13" ht="14.25" customHeight="1" x14ac:dyDescent="0.25">
      <c r="A376" s="20" t="s">
        <v>2043</v>
      </c>
      <c r="B376" s="21">
        <v>1</v>
      </c>
      <c r="J376" s="12" t="s">
        <v>2044</v>
      </c>
      <c r="K376" s="13" t="s">
        <v>2045</v>
      </c>
      <c r="L376" s="13" t="s">
        <v>2042</v>
      </c>
      <c r="M376" s="14">
        <v>26</v>
      </c>
    </row>
    <row r="377" spans="1:13" ht="14.25" customHeight="1" x14ac:dyDescent="0.25">
      <c r="A377" s="20" t="s">
        <v>2046</v>
      </c>
      <c r="B377" s="21">
        <v>1</v>
      </c>
      <c r="J377" s="12" t="s">
        <v>2047</v>
      </c>
      <c r="K377" s="13" t="s">
        <v>2048</v>
      </c>
      <c r="L377" s="13" t="s">
        <v>2049</v>
      </c>
      <c r="M377" s="14">
        <v>11</v>
      </c>
    </row>
    <row r="378" spans="1:13" ht="14.25" customHeight="1" x14ac:dyDescent="0.25">
      <c r="A378" s="20" t="s">
        <v>2050</v>
      </c>
      <c r="B378" s="21">
        <v>1</v>
      </c>
      <c r="J378" s="12" t="s">
        <v>2051</v>
      </c>
      <c r="K378" s="13" t="s">
        <v>2052</v>
      </c>
      <c r="L378" s="13" t="s">
        <v>2053</v>
      </c>
      <c r="M378" s="14">
        <v>28</v>
      </c>
    </row>
    <row r="379" spans="1:13" ht="14.25" customHeight="1" x14ac:dyDescent="0.25">
      <c r="A379" s="20" t="s">
        <v>2054</v>
      </c>
      <c r="B379" s="21">
        <v>17</v>
      </c>
      <c r="J379" s="12" t="s">
        <v>2055</v>
      </c>
      <c r="K379" s="13" t="s">
        <v>2056</v>
      </c>
      <c r="L379" s="13" t="s">
        <v>2057</v>
      </c>
      <c r="M379" s="14">
        <v>37</v>
      </c>
    </row>
    <row r="380" spans="1:13" ht="14.25" customHeight="1" x14ac:dyDescent="0.25">
      <c r="A380" s="20" t="s">
        <v>2058</v>
      </c>
      <c r="B380" s="21">
        <v>30</v>
      </c>
      <c r="J380" s="12" t="s">
        <v>2059</v>
      </c>
      <c r="K380" s="13" t="s">
        <v>2060</v>
      </c>
      <c r="L380" s="13" t="s">
        <v>2061</v>
      </c>
      <c r="M380" s="14">
        <v>30</v>
      </c>
    </row>
    <row r="381" spans="1:13" ht="14.25" customHeight="1" x14ac:dyDescent="0.25">
      <c r="A381" s="20" t="s">
        <v>2062</v>
      </c>
      <c r="B381" s="21">
        <v>1</v>
      </c>
      <c r="J381" s="12" t="s">
        <v>2063</v>
      </c>
      <c r="K381" s="13" t="s">
        <v>2064</v>
      </c>
      <c r="L381" s="13" t="s">
        <v>2065</v>
      </c>
      <c r="M381" s="14">
        <v>60</v>
      </c>
    </row>
    <row r="382" spans="1:13" ht="14.25" customHeight="1" x14ac:dyDescent="0.25">
      <c r="A382" s="20" t="s">
        <v>2066</v>
      </c>
      <c r="B382" s="21">
        <v>2</v>
      </c>
      <c r="J382" s="12" t="s">
        <v>2067</v>
      </c>
      <c r="K382" s="13" t="s">
        <v>2068</v>
      </c>
      <c r="L382" s="13" t="s">
        <v>1563</v>
      </c>
      <c r="M382" s="14">
        <v>26</v>
      </c>
    </row>
    <row r="383" spans="1:13" ht="14.25" customHeight="1" x14ac:dyDescent="0.25">
      <c r="A383" s="20" t="s">
        <v>2069</v>
      </c>
      <c r="B383" s="21">
        <v>2</v>
      </c>
      <c r="J383" s="12" t="s">
        <v>2070</v>
      </c>
      <c r="K383" s="13" t="s">
        <v>2071</v>
      </c>
      <c r="L383" s="13" t="s">
        <v>2072</v>
      </c>
      <c r="M383" s="14">
        <v>45</v>
      </c>
    </row>
    <row r="384" spans="1:13" ht="14.25" customHeight="1" x14ac:dyDescent="0.25">
      <c r="A384" s="20" t="s">
        <v>2073</v>
      </c>
      <c r="B384" s="21">
        <v>1</v>
      </c>
      <c r="J384" s="12" t="s">
        <v>2074</v>
      </c>
      <c r="K384" s="13" t="s">
        <v>2075</v>
      </c>
      <c r="L384" s="13" t="s">
        <v>2076</v>
      </c>
      <c r="M384" s="14">
        <v>50</v>
      </c>
    </row>
    <row r="385" spans="1:13" ht="14.25" customHeight="1" x14ac:dyDescent="0.25">
      <c r="A385" s="20" t="s">
        <v>2077</v>
      </c>
      <c r="B385" s="21">
        <v>1</v>
      </c>
      <c r="J385" s="12" t="s">
        <v>2078</v>
      </c>
      <c r="K385" s="13" t="s">
        <v>2079</v>
      </c>
      <c r="L385" s="13" t="s">
        <v>2080</v>
      </c>
      <c r="M385" s="14">
        <v>10</v>
      </c>
    </row>
    <row r="386" spans="1:13" ht="14.25" customHeight="1" x14ac:dyDescent="0.25">
      <c r="A386" s="20" t="s">
        <v>2081</v>
      </c>
      <c r="B386" s="21">
        <v>6</v>
      </c>
      <c r="J386" s="12" t="s">
        <v>2082</v>
      </c>
      <c r="K386" s="13" t="s">
        <v>2083</v>
      </c>
      <c r="L386" s="13" t="s">
        <v>2084</v>
      </c>
      <c r="M386" s="14">
        <v>13</v>
      </c>
    </row>
    <row r="387" spans="1:13" ht="14.25" customHeight="1" x14ac:dyDescent="0.25">
      <c r="A387" s="20" t="s">
        <v>2085</v>
      </c>
      <c r="B387" s="21">
        <v>6</v>
      </c>
      <c r="J387" s="12" t="s">
        <v>2086</v>
      </c>
      <c r="K387" s="13" t="s">
        <v>2087</v>
      </c>
      <c r="L387" s="13" t="s">
        <v>2088</v>
      </c>
      <c r="M387" s="14">
        <v>17</v>
      </c>
    </row>
    <row r="388" spans="1:13" ht="14.25" customHeight="1" x14ac:dyDescent="0.25">
      <c r="A388" s="20" t="s">
        <v>2089</v>
      </c>
      <c r="B388" s="21">
        <v>6</v>
      </c>
      <c r="J388" s="12" t="s">
        <v>2090</v>
      </c>
      <c r="K388" s="13" t="s">
        <v>2091</v>
      </c>
      <c r="L388" s="13" t="s">
        <v>2092</v>
      </c>
      <c r="M388" s="14">
        <v>5</v>
      </c>
    </row>
    <row r="389" spans="1:13" ht="14.25" customHeight="1" x14ac:dyDescent="0.25">
      <c r="A389" s="20" t="s">
        <v>2093</v>
      </c>
      <c r="B389" s="21">
        <v>6</v>
      </c>
      <c r="J389" s="12" t="s">
        <v>2094</v>
      </c>
      <c r="K389" s="13" t="s">
        <v>2095</v>
      </c>
      <c r="L389" s="13" t="s">
        <v>2096</v>
      </c>
      <c r="M389" s="14">
        <v>33</v>
      </c>
    </row>
    <row r="390" spans="1:13" ht="14.25" customHeight="1" x14ac:dyDescent="0.25">
      <c r="A390" s="20" t="s">
        <v>2097</v>
      </c>
      <c r="B390" s="21">
        <v>6</v>
      </c>
      <c r="J390" s="12" t="s">
        <v>2098</v>
      </c>
      <c r="K390" s="13" t="s">
        <v>2099</v>
      </c>
      <c r="L390" s="13" t="s">
        <v>2100</v>
      </c>
      <c r="M390" s="14">
        <v>7</v>
      </c>
    </row>
    <row r="391" spans="1:13" ht="14.25" customHeight="1" x14ac:dyDescent="0.25">
      <c r="A391" s="20" t="s">
        <v>2101</v>
      </c>
      <c r="B391" s="21">
        <v>4</v>
      </c>
      <c r="J391" s="12" t="s">
        <v>2102</v>
      </c>
      <c r="K391" s="13" t="s">
        <v>2103</v>
      </c>
      <c r="L391" s="13" t="s">
        <v>1606</v>
      </c>
      <c r="M391" s="14">
        <v>50</v>
      </c>
    </row>
    <row r="392" spans="1:13" ht="14.25" customHeight="1" x14ac:dyDescent="0.25">
      <c r="A392" s="20" t="s">
        <v>2104</v>
      </c>
      <c r="B392" s="21">
        <v>19</v>
      </c>
      <c r="J392" s="12" t="s">
        <v>2105</v>
      </c>
      <c r="K392" s="13" t="s">
        <v>2106</v>
      </c>
      <c r="L392" s="13" t="s">
        <v>2107</v>
      </c>
      <c r="M392" s="14">
        <v>44</v>
      </c>
    </row>
    <row r="393" spans="1:13" ht="14.25" customHeight="1" x14ac:dyDescent="0.25">
      <c r="A393" s="20" t="s">
        <v>2108</v>
      </c>
      <c r="B393" s="21">
        <v>20</v>
      </c>
      <c r="J393" s="12" t="s">
        <v>2109</v>
      </c>
      <c r="K393" s="13" t="s">
        <v>2110</v>
      </c>
      <c r="L393" s="13" t="s">
        <v>2111</v>
      </c>
      <c r="M393" s="14">
        <v>45</v>
      </c>
    </row>
    <row r="394" spans="1:13" ht="14.25" customHeight="1" x14ac:dyDescent="0.25">
      <c r="A394" s="20" t="s">
        <v>2112</v>
      </c>
      <c r="B394" s="21">
        <v>7</v>
      </c>
      <c r="J394" s="12" t="s">
        <v>2113</v>
      </c>
      <c r="K394" s="13" t="s">
        <v>2114</v>
      </c>
      <c r="L394" s="13" t="s">
        <v>2115</v>
      </c>
      <c r="M394" s="14">
        <v>36</v>
      </c>
    </row>
    <row r="395" spans="1:13" ht="14.25" customHeight="1" x14ac:dyDescent="0.25">
      <c r="A395" s="20" t="s">
        <v>2116</v>
      </c>
      <c r="B395" s="21">
        <v>5</v>
      </c>
      <c r="J395" s="12" t="s">
        <v>2117</v>
      </c>
      <c r="K395" s="13" t="s">
        <v>2118</v>
      </c>
      <c r="L395" s="13" t="s">
        <v>2119</v>
      </c>
      <c r="M395" s="14">
        <v>15</v>
      </c>
    </row>
    <row r="396" spans="1:13" ht="14.25" customHeight="1" x14ac:dyDescent="0.25">
      <c r="A396" s="20" t="s">
        <v>2120</v>
      </c>
      <c r="B396" s="21">
        <v>20</v>
      </c>
      <c r="J396" s="12" t="s">
        <v>2121</v>
      </c>
      <c r="K396" s="13" t="s">
        <v>2122</v>
      </c>
      <c r="L396" s="13" t="s">
        <v>2123</v>
      </c>
      <c r="M396" s="14">
        <v>28</v>
      </c>
    </row>
    <row r="397" spans="1:13" ht="14.25" customHeight="1" x14ac:dyDescent="0.25">
      <c r="A397" s="20" t="s">
        <v>2124</v>
      </c>
      <c r="B397" s="21">
        <v>4</v>
      </c>
      <c r="J397" s="12" t="s">
        <v>2125</v>
      </c>
      <c r="K397" s="13" t="s">
        <v>2126</v>
      </c>
      <c r="L397" s="13" t="s">
        <v>2127</v>
      </c>
      <c r="M397" s="14">
        <v>43</v>
      </c>
    </row>
    <row r="398" spans="1:13" ht="14.25" customHeight="1" x14ac:dyDescent="0.25">
      <c r="A398" s="20" t="s">
        <v>2128</v>
      </c>
      <c r="B398" s="21">
        <v>4</v>
      </c>
      <c r="J398" s="12" t="s">
        <v>2129</v>
      </c>
      <c r="K398" s="13" t="s">
        <v>2130</v>
      </c>
      <c r="L398" s="13" t="s">
        <v>2131</v>
      </c>
      <c r="M398" s="14">
        <v>28</v>
      </c>
    </row>
    <row r="399" spans="1:13" ht="14.25" customHeight="1" x14ac:dyDescent="0.25">
      <c r="A399" s="20" t="s">
        <v>2132</v>
      </c>
      <c r="B399" s="21">
        <v>9</v>
      </c>
      <c r="J399" s="12" t="s">
        <v>2133</v>
      </c>
      <c r="K399" s="13" t="s">
        <v>2134</v>
      </c>
      <c r="L399" s="13"/>
      <c r="M399" s="14">
        <v>25</v>
      </c>
    </row>
    <row r="400" spans="1:13" ht="14.25" customHeight="1" x14ac:dyDescent="0.25">
      <c r="A400" s="20" t="s">
        <v>2135</v>
      </c>
      <c r="B400" s="21">
        <v>9</v>
      </c>
      <c r="J400" s="12" t="s">
        <v>2136</v>
      </c>
      <c r="K400" s="13" t="s">
        <v>2137</v>
      </c>
      <c r="L400" s="13" t="s">
        <v>2138</v>
      </c>
      <c r="M400" s="14">
        <v>6</v>
      </c>
    </row>
    <row r="401" spans="1:13" ht="14.25" customHeight="1" x14ac:dyDescent="0.25">
      <c r="A401" s="20" t="s">
        <v>2139</v>
      </c>
      <c r="B401" s="21">
        <v>8</v>
      </c>
      <c r="J401" s="12" t="s">
        <v>2140</v>
      </c>
      <c r="K401" s="13" t="s">
        <v>2141</v>
      </c>
      <c r="L401" s="13" t="s">
        <v>2142</v>
      </c>
      <c r="M401" s="14">
        <v>42</v>
      </c>
    </row>
    <row r="402" spans="1:13" ht="14.25" customHeight="1" x14ac:dyDescent="0.25">
      <c r="A402" s="20" t="s">
        <v>2143</v>
      </c>
      <c r="B402" s="21">
        <v>8</v>
      </c>
      <c r="J402" s="12" t="s">
        <v>2144</v>
      </c>
      <c r="K402" s="13" t="s">
        <v>2145</v>
      </c>
      <c r="L402" s="13" t="s">
        <v>2146</v>
      </c>
      <c r="M402" s="14">
        <v>42</v>
      </c>
    </row>
    <row r="403" spans="1:13" ht="14.25" customHeight="1" x14ac:dyDescent="0.25">
      <c r="A403" s="20" t="s">
        <v>2147</v>
      </c>
      <c r="B403" s="21">
        <v>10</v>
      </c>
      <c r="J403" s="12" t="s">
        <v>2148</v>
      </c>
      <c r="K403" s="13" t="s">
        <v>2149</v>
      </c>
      <c r="L403" s="13" t="s">
        <v>2150</v>
      </c>
      <c r="M403" s="14">
        <v>66</v>
      </c>
    </row>
    <row r="404" spans="1:13" ht="14.25" customHeight="1" x14ac:dyDescent="0.25">
      <c r="A404" s="20" t="s">
        <v>2151</v>
      </c>
      <c r="B404" s="21">
        <v>22</v>
      </c>
      <c r="J404" s="12" t="s">
        <v>2152</v>
      </c>
      <c r="K404" s="13" t="s">
        <v>2153</v>
      </c>
      <c r="L404" s="13" t="s">
        <v>2154</v>
      </c>
      <c r="M404" s="14">
        <v>4</v>
      </c>
    </row>
    <row r="405" spans="1:13" ht="14.25" customHeight="1" x14ac:dyDescent="0.25">
      <c r="A405" s="20" t="s">
        <v>2155</v>
      </c>
      <c r="B405" s="21">
        <v>9</v>
      </c>
      <c r="J405" s="12" t="s">
        <v>2156</v>
      </c>
      <c r="K405" s="13" t="s">
        <v>2157</v>
      </c>
      <c r="L405" s="13" t="s">
        <v>2158</v>
      </c>
      <c r="M405" s="14">
        <v>6</v>
      </c>
    </row>
    <row r="406" spans="1:13" ht="14.25" customHeight="1" x14ac:dyDescent="0.25">
      <c r="A406" s="20" t="s">
        <v>2159</v>
      </c>
      <c r="B406" s="21">
        <v>19</v>
      </c>
      <c r="J406" s="12" t="s">
        <v>2160</v>
      </c>
      <c r="K406" s="13" t="s">
        <v>2161</v>
      </c>
      <c r="L406" s="13" t="s">
        <v>2162</v>
      </c>
      <c r="M406" s="14">
        <v>48</v>
      </c>
    </row>
    <row r="407" spans="1:13" ht="14.25" customHeight="1" x14ac:dyDescent="0.25">
      <c r="A407" s="20" t="s">
        <v>2163</v>
      </c>
      <c r="B407" s="21">
        <v>18</v>
      </c>
      <c r="J407" s="12" t="s">
        <v>2164</v>
      </c>
      <c r="K407" s="13" t="s">
        <v>2165</v>
      </c>
      <c r="L407" s="13" t="s">
        <v>1744</v>
      </c>
      <c r="M407" s="14">
        <v>55</v>
      </c>
    </row>
    <row r="408" spans="1:13" ht="14.25" customHeight="1" x14ac:dyDescent="0.25">
      <c r="A408" s="20" t="s">
        <v>2166</v>
      </c>
      <c r="B408" s="21">
        <v>20</v>
      </c>
      <c r="J408" s="12" t="s">
        <v>2167</v>
      </c>
      <c r="K408" s="13" t="s">
        <v>2168</v>
      </c>
      <c r="L408" s="13" t="s">
        <v>1762</v>
      </c>
      <c r="M408" s="14">
        <v>36</v>
      </c>
    </row>
    <row r="409" spans="1:13" ht="14.25" customHeight="1" x14ac:dyDescent="0.25">
      <c r="A409" s="20" t="s">
        <v>2169</v>
      </c>
      <c r="B409" s="21">
        <v>19</v>
      </c>
      <c r="J409" s="12" t="s">
        <v>2170</v>
      </c>
      <c r="K409" s="13" t="s">
        <v>2171</v>
      </c>
      <c r="L409" s="13" t="s">
        <v>1762</v>
      </c>
      <c r="M409" s="14">
        <v>52</v>
      </c>
    </row>
    <row r="410" spans="1:13" ht="14.25" customHeight="1" x14ac:dyDescent="0.25">
      <c r="A410" s="20" t="s">
        <v>2172</v>
      </c>
      <c r="B410" s="21">
        <v>7</v>
      </c>
      <c r="J410" s="12" t="s">
        <v>2173</v>
      </c>
      <c r="K410" s="13" t="s">
        <v>2174</v>
      </c>
      <c r="L410" s="13" t="s">
        <v>2175</v>
      </c>
      <c r="M410" s="14">
        <v>27</v>
      </c>
    </row>
    <row r="411" spans="1:13" ht="14.25" customHeight="1" x14ac:dyDescent="0.25">
      <c r="A411" s="20" t="s">
        <v>2176</v>
      </c>
      <c r="B411" s="21">
        <v>6</v>
      </c>
      <c r="J411" s="12" t="s">
        <v>2177</v>
      </c>
      <c r="K411" s="13" t="s">
        <v>2178</v>
      </c>
      <c r="L411" s="13" t="s">
        <v>2179</v>
      </c>
      <c r="M411" s="14">
        <v>50</v>
      </c>
    </row>
    <row r="412" spans="1:13" ht="14.25" customHeight="1" x14ac:dyDescent="0.25">
      <c r="A412" s="20" t="s">
        <v>2180</v>
      </c>
      <c r="B412" s="21">
        <v>6</v>
      </c>
      <c r="J412" s="12" t="s">
        <v>2181</v>
      </c>
      <c r="K412" s="13" t="s">
        <v>2182</v>
      </c>
      <c r="L412" s="13" t="s">
        <v>756</v>
      </c>
      <c r="M412" s="14">
        <v>45</v>
      </c>
    </row>
    <row r="413" spans="1:13" ht="14.25" customHeight="1" x14ac:dyDescent="0.25">
      <c r="A413" s="20" t="s">
        <v>2183</v>
      </c>
      <c r="B413" s="21">
        <v>4</v>
      </c>
      <c r="J413" s="12" t="s">
        <v>2184</v>
      </c>
      <c r="K413" s="13" t="s">
        <v>2185</v>
      </c>
      <c r="L413" s="13" t="s">
        <v>2186</v>
      </c>
      <c r="M413" s="14">
        <v>87</v>
      </c>
    </row>
    <row r="414" spans="1:13" ht="14.25" customHeight="1" x14ac:dyDescent="0.25">
      <c r="A414" s="20" t="s">
        <v>2187</v>
      </c>
      <c r="B414" s="21">
        <v>5</v>
      </c>
      <c r="J414" s="12" t="s">
        <v>2188</v>
      </c>
      <c r="K414" s="13" t="s">
        <v>2189</v>
      </c>
      <c r="L414" s="13" t="s">
        <v>2190</v>
      </c>
      <c r="M414" s="14">
        <v>9</v>
      </c>
    </row>
    <row r="415" spans="1:13" ht="14.25" customHeight="1" x14ac:dyDescent="0.25">
      <c r="A415" s="20" t="s">
        <v>2191</v>
      </c>
      <c r="B415" s="21">
        <v>14</v>
      </c>
      <c r="J415" s="12" t="s">
        <v>2192</v>
      </c>
      <c r="K415" s="13" t="s">
        <v>2193</v>
      </c>
      <c r="L415" s="13" t="s">
        <v>2194</v>
      </c>
      <c r="M415" s="14">
        <v>62</v>
      </c>
    </row>
    <row r="416" spans="1:13" ht="14.25" customHeight="1" x14ac:dyDescent="0.25">
      <c r="A416" s="20" t="s">
        <v>2195</v>
      </c>
      <c r="B416" s="21">
        <v>6</v>
      </c>
      <c r="J416" s="12" t="s">
        <v>2196</v>
      </c>
      <c r="K416" s="13" t="s">
        <v>2197</v>
      </c>
      <c r="L416" s="13" t="s">
        <v>2198</v>
      </c>
      <c r="M416" s="14">
        <v>6</v>
      </c>
    </row>
    <row r="417" spans="1:13" ht="14.25" customHeight="1" x14ac:dyDescent="0.25">
      <c r="A417" s="20" t="s">
        <v>2199</v>
      </c>
      <c r="B417" s="21">
        <v>1</v>
      </c>
      <c r="J417" s="89" t="s">
        <v>2200</v>
      </c>
      <c r="K417" s="90"/>
      <c r="L417" s="90"/>
      <c r="M417" s="91"/>
    </row>
    <row r="418" spans="1:13" ht="14.25" customHeight="1" x14ac:dyDescent="0.25">
      <c r="A418" s="20" t="s">
        <v>2201</v>
      </c>
      <c r="B418" s="21">
        <v>2</v>
      </c>
      <c r="J418" s="12" t="s">
        <v>2202</v>
      </c>
      <c r="K418" s="13" t="s">
        <v>2203</v>
      </c>
      <c r="L418" s="13" t="s">
        <v>2204</v>
      </c>
      <c r="M418" s="14">
        <v>5</v>
      </c>
    </row>
    <row r="419" spans="1:13" ht="14.25" customHeight="1" x14ac:dyDescent="0.25">
      <c r="A419" s="20" t="s">
        <v>2205</v>
      </c>
      <c r="B419" s="21">
        <v>2</v>
      </c>
      <c r="J419" s="12" t="s">
        <v>2206</v>
      </c>
      <c r="K419" s="13" t="s">
        <v>2207</v>
      </c>
      <c r="L419" s="13" t="s">
        <v>2204</v>
      </c>
      <c r="M419" s="14">
        <v>5</v>
      </c>
    </row>
    <row r="420" spans="1:13" ht="14.25" customHeight="1" x14ac:dyDescent="0.25">
      <c r="A420" s="20" t="s">
        <v>2208</v>
      </c>
      <c r="B420" s="21">
        <v>6</v>
      </c>
      <c r="J420" s="12" t="s">
        <v>2209</v>
      </c>
      <c r="K420" s="13" t="s">
        <v>2210</v>
      </c>
      <c r="L420" s="13"/>
      <c r="M420" s="14">
        <v>10</v>
      </c>
    </row>
    <row r="421" spans="1:13" ht="14.25" customHeight="1" x14ac:dyDescent="0.25">
      <c r="A421" s="20" t="s">
        <v>2211</v>
      </c>
      <c r="B421" s="21">
        <v>6</v>
      </c>
      <c r="J421" s="12" t="s">
        <v>2212</v>
      </c>
      <c r="K421" s="13" t="s">
        <v>2213</v>
      </c>
      <c r="L421" s="13" t="s">
        <v>2214</v>
      </c>
      <c r="M421" s="14">
        <v>20</v>
      </c>
    </row>
    <row r="422" spans="1:13" ht="14.25" customHeight="1" x14ac:dyDescent="0.25">
      <c r="A422" s="20" t="s">
        <v>2215</v>
      </c>
      <c r="B422" s="21">
        <v>19</v>
      </c>
      <c r="J422" s="12" t="s">
        <v>2216</v>
      </c>
      <c r="K422" s="13" t="s">
        <v>2217</v>
      </c>
      <c r="L422" s="13" t="s">
        <v>2214</v>
      </c>
      <c r="M422" s="14">
        <v>16</v>
      </c>
    </row>
    <row r="423" spans="1:13" ht="14.25" customHeight="1" x14ac:dyDescent="0.25">
      <c r="A423" s="20" t="s">
        <v>2218</v>
      </c>
      <c r="B423" s="21">
        <v>6</v>
      </c>
      <c r="J423" s="12" t="s">
        <v>2219</v>
      </c>
      <c r="K423" s="13" t="s">
        <v>2220</v>
      </c>
      <c r="L423" s="13" t="s">
        <v>2214</v>
      </c>
      <c r="M423" s="14">
        <v>12</v>
      </c>
    </row>
    <row r="424" spans="1:13" ht="14.25" customHeight="1" x14ac:dyDescent="0.25">
      <c r="A424" s="20" t="s">
        <v>2221</v>
      </c>
      <c r="B424" s="21">
        <v>6</v>
      </c>
      <c r="J424" s="12" t="s">
        <v>2222</v>
      </c>
      <c r="K424" s="13" t="s">
        <v>2223</v>
      </c>
      <c r="L424" s="13" t="s">
        <v>2214</v>
      </c>
      <c r="M424" s="14">
        <v>19</v>
      </c>
    </row>
    <row r="425" spans="1:13" ht="14.25" customHeight="1" x14ac:dyDescent="0.25">
      <c r="A425" s="20" t="s">
        <v>2224</v>
      </c>
      <c r="B425" s="21">
        <v>19</v>
      </c>
      <c r="J425" s="12" t="s">
        <v>2225</v>
      </c>
      <c r="K425" s="13" t="s">
        <v>2226</v>
      </c>
      <c r="L425" s="13" t="s">
        <v>2214</v>
      </c>
      <c r="M425" s="14">
        <v>10</v>
      </c>
    </row>
    <row r="426" spans="1:13" ht="14.25" customHeight="1" x14ac:dyDescent="0.25">
      <c r="A426" s="20" t="s">
        <v>2227</v>
      </c>
      <c r="B426" s="21">
        <v>4</v>
      </c>
      <c r="J426" s="12" t="s">
        <v>2228</v>
      </c>
      <c r="K426" s="13" t="s">
        <v>2229</v>
      </c>
      <c r="L426" s="13" t="s">
        <v>2230</v>
      </c>
      <c r="M426" s="14">
        <v>5</v>
      </c>
    </row>
    <row r="427" spans="1:13" ht="14.25" customHeight="1" x14ac:dyDescent="0.25">
      <c r="A427" s="20" t="s">
        <v>2231</v>
      </c>
      <c r="B427" s="21">
        <v>4</v>
      </c>
      <c r="J427" s="12" t="s">
        <v>2232</v>
      </c>
      <c r="K427" s="13" t="s">
        <v>2233</v>
      </c>
      <c r="L427" s="13" t="s">
        <v>2234</v>
      </c>
      <c r="M427" s="14">
        <v>19</v>
      </c>
    </row>
    <row r="428" spans="1:13" ht="14.25" customHeight="1" x14ac:dyDescent="0.25">
      <c r="A428" s="20" t="s">
        <v>2235</v>
      </c>
      <c r="B428" s="21">
        <v>1</v>
      </c>
      <c r="J428" s="12" t="s">
        <v>2236</v>
      </c>
      <c r="K428" s="13" t="s">
        <v>2237</v>
      </c>
      <c r="L428" s="13" t="s">
        <v>2238</v>
      </c>
      <c r="M428" s="14">
        <v>5</v>
      </c>
    </row>
    <row r="429" spans="1:13" ht="14.25" customHeight="1" x14ac:dyDescent="0.25">
      <c r="A429" s="20" t="s">
        <v>2239</v>
      </c>
      <c r="B429" s="21">
        <v>2</v>
      </c>
      <c r="J429" s="12" t="s">
        <v>2240</v>
      </c>
      <c r="K429" s="13" t="s">
        <v>2241</v>
      </c>
      <c r="L429" s="13" t="s">
        <v>2238</v>
      </c>
      <c r="M429" s="14">
        <v>5</v>
      </c>
    </row>
    <row r="430" spans="1:13" ht="14.25" customHeight="1" x14ac:dyDescent="0.25">
      <c r="A430" s="20" t="s">
        <v>2242</v>
      </c>
      <c r="B430" s="21">
        <v>1</v>
      </c>
      <c r="J430" s="12" t="s">
        <v>2243</v>
      </c>
      <c r="K430" s="13" t="s">
        <v>2244</v>
      </c>
      <c r="L430" s="13" t="s">
        <v>2238</v>
      </c>
      <c r="M430" s="14">
        <v>5</v>
      </c>
    </row>
    <row r="431" spans="1:13" ht="14.25" customHeight="1" x14ac:dyDescent="0.25">
      <c r="A431" s="20" t="s">
        <v>2245</v>
      </c>
      <c r="B431" s="21">
        <v>5</v>
      </c>
      <c r="J431" s="12" t="s">
        <v>2246</v>
      </c>
      <c r="K431" s="13" t="s">
        <v>2247</v>
      </c>
      <c r="L431" s="13" t="s">
        <v>2238</v>
      </c>
      <c r="M431" s="14">
        <v>5</v>
      </c>
    </row>
    <row r="432" spans="1:13" ht="14.25" customHeight="1" x14ac:dyDescent="0.25">
      <c r="A432" s="20" t="s">
        <v>2248</v>
      </c>
      <c r="B432" s="21">
        <v>1</v>
      </c>
      <c r="J432" s="12" t="s">
        <v>2249</v>
      </c>
      <c r="K432" s="13" t="s">
        <v>2250</v>
      </c>
      <c r="L432" s="13" t="s">
        <v>2251</v>
      </c>
      <c r="M432" s="14">
        <v>23</v>
      </c>
    </row>
    <row r="433" spans="1:13" ht="14.25" customHeight="1" x14ac:dyDescent="0.25">
      <c r="A433" s="20" t="s">
        <v>2252</v>
      </c>
      <c r="B433" s="21">
        <v>24</v>
      </c>
      <c r="J433" s="12" t="s">
        <v>2253</v>
      </c>
      <c r="K433" s="13" t="s">
        <v>2254</v>
      </c>
      <c r="L433" s="13" t="s">
        <v>2255</v>
      </c>
      <c r="M433" s="14">
        <v>35</v>
      </c>
    </row>
    <row r="434" spans="1:13" ht="14.25" customHeight="1" x14ac:dyDescent="0.25">
      <c r="A434" s="20" t="s">
        <v>2256</v>
      </c>
      <c r="B434" s="21">
        <v>27</v>
      </c>
      <c r="J434" s="12" t="s">
        <v>2257</v>
      </c>
      <c r="K434" s="13" t="s">
        <v>2258</v>
      </c>
      <c r="L434" s="13" t="s">
        <v>2259</v>
      </c>
      <c r="M434" s="14">
        <v>5</v>
      </c>
    </row>
    <row r="435" spans="1:13" ht="14.25" customHeight="1" x14ac:dyDescent="0.25">
      <c r="A435" s="20" t="s">
        <v>2260</v>
      </c>
      <c r="B435" s="21">
        <v>22</v>
      </c>
      <c r="J435" s="12" t="s">
        <v>2261</v>
      </c>
      <c r="K435" s="13" t="s">
        <v>2262</v>
      </c>
      <c r="L435" s="13" t="s">
        <v>2263</v>
      </c>
      <c r="M435" s="14">
        <v>26</v>
      </c>
    </row>
    <row r="436" spans="1:13" ht="14.25" customHeight="1" x14ac:dyDescent="0.25">
      <c r="A436" s="20" t="s">
        <v>2264</v>
      </c>
      <c r="B436" s="21">
        <v>24</v>
      </c>
      <c r="J436" s="12" t="s">
        <v>2265</v>
      </c>
      <c r="K436" s="13" t="s">
        <v>2266</v>
      </c>
      <c r="L436" s="13" t="s">
        <v>2267</v>
      </c>
      <c r="M436" s="14">
        <v>75</v>
      </c>
    </row>
    <row r="437" spans="1:13" ht="14.25" customHeight="1" x14ac:dyDescent="0.25">
      <c r="A437" s="20" t="s">
        <v>2268</v>
      </c>
      <c r="B437" s="21">
        <v>23</v>
      </c>
      <c r="J437" s="12" t="s">
        <v>2269</v>
      </c>
      <c r="K437" s="13" t="s">
        <v>2270</v>
      </c>
      <c r="L437" s="13" t="s">
        <v>2271</v>
      </c>
      <c r="M437" s="14">
        <v>40</v>
      </c>
    </row>
    <row r="438" spans="1:13" ht="14.25" customHeight="1" x14ac:dyDescent="0.25">
      <c r="A438" s="20" t="s">
        <v>2272</v>
      </c>
      <c r="B438" s="21">
        <v>8</v>
      </c>
      <c r="J438" s="12" t="s">
        <v>2273</v>
      </c>
      <c r="K438" s="13" t="s">
        <v>2274</v>
      </c>
      <c r="L438" s="13" t="s">
        <v>2275</v>
      </c>
      <c r="M438" s="14">
        <v>40</v>
      </c>
    </row>
    <row r="439" spans="1:13" ht="14.25" customHeight="1" x14ac:dyDescent="0.25">
      <c r="A439" s="20" t="s">
        <v>2276</v>
      </c>
      <c r="B439" s="21">
        <v>20</v>
      </c>
      <c r="J439" s="12" t="s">
        <v>2277</v>
      </c>
      <c r="K439" s="13" t="s">
        <v>2278</v>
      </c>
      <c r="L439" s="13" t="s">
        <v>2279</v>
      </c>
      <c r="M439" s="14">
        <v>17</v>
      </c>
    </row>
    <row r="440" spans="1:13" ht="14.25" customHeight="1" x14ac:dyDescent="0.25">
      <c r="A440" s="20" t="s">
        <v>2280</v>
      </c>
      <c r="B440" s="21">
        <v>15</v>
      </c>
      <c r="J440" s="12" t="s">
        <v>2281</v>
      </c>
      <c r="K440" s="13" t="s">
        <v>2282</v>
      </c>
      <c r="L440" s="13" t="s">
        <v>2214</v>
      </c>
      <c r="M440" s="14">
        <v>66</v>
      </c>
    </row>
    <row r="441" spans="1:13" ht="14.25" customHeight="1" x14ac:dyDescent="0.25">
      <c r="A441" s="20" t="s">
        <v>2283</v>
      </c>
      <c r="B441" s="21">
        <v>9</v>
      </c>
      <c r="J441" s="12" t="s">
        <v>2284</v>
      </c>
      <c r="K441" s="13" t="s">
        <v>2285</v>
      </c>
      <c r="L441" s="13" t="s">
        <v>2286</v>
      </c>
      <c r="M441" s="14">
        <v>25</v>
      </c>
    </row>
    <row r="442" spans="1:13" ht="14.25" customHeight="1" x14ac:dyDescent="0.25">
      <c r="A442" s="20" t="s">
        <v>2287</v>
      </c>
      <c r="B442" s="21">
        <v>6</v>
      </c>
      <c r="J442" s="12" t="s">
        <v>2288</v>
      </c>
      <c r="K442" s="13" t="s">
        <v>2289</v>
      </c>
      <c r="L442" s="13" t="s">
        <v>2290</v>
      </c>
      <c r="M442" s="14">
        <v>5</v>
      </c>
    </row>
    <row r="443" spans="1:13" ht="14.25" customHeight="1" x14ac:dyDescent="0.25">
      <c r="A443" s="20" t="s">
        <v>2291</v>
      </c>
      <c r="B443" s="21">
        <v>5</v>
      </c>
      <c r="J443" s="12" t="s">
        <v>2292</v>
      </c>
      <c r="K443" s="13" t="s">
        <v>2293</v>
      </c>
      <c r="L443" s="13" t="s">
        <v>2267</v>
      </c>
      <c r="M443" s="14">
        <v>22</v>
      </c>
    </row>
    <row r="444" spans="1:13" ht="14.25" customHeight="1" x14ac:dyDescent="0.25">
      <c r="A444" s="20" t="s">
        <v>2294</v>
      </c>
      <c r="B444" s="21">
        <v>10</v>
      </c>
      <c r="J444" s="12" t="s">
        <v>2295</v>
      </c>
      <c r="K444" s="13" t="s">
        <v>2296</v>
      </c>
      <c r="L444" s="13" t="s">
        <v>2267</v>
      </c>
      <c r="M444" s="14">
        <v>19</v>
      </c>
    </row>
    <row r="445" spans="1:13" ht="14.25" customHeight="1" x14ac:dyDescent="0.25">
      <c r="A445" s="20" t="s">
        <v>2297</v>
      </c>
      <c r="B445" s="21">
        <v>10</v>
      </c>
      <c r="J445" s="12" t="s">
        <v>2298</v>
      </c>
      <c r="K445" s="13" t="s">
        <v>2299</v>
      </c>
      <c r="L445" s="13" t="s">
        <v>2267</v>
      </c>
      <c r="M445" s="14">
        <v>24</v>
      </c>
    </row>
    <row r="446" spans="1:13" ht="14.25" customHeight="1" x14ac:dyDescent="0.25">
      <c r="A446" s="20" t="s">
        <v>2300</v>
      </c>
      <c r="B446" s="21">
        <v>5</v>
      </c>
      <c r="J446" s="12" t="s">
        <v>2301</v>
      </c>
      <c r="K446" s="13" t="s">
        <v>2302</v>
      </c>
      <c r="L446" s="13" t="s">
        <v>2267</v>
      </c>
      <c r="M446" s="14">
        <v>24</v>
      </c>
    </row>
    <row r="447" spans="1:13" ht="14.25" customHeight="1" x14ac:dyDescent="0.25">
      <c r="A447" s="20" t="s">
        <v>2303</v>
      </c>
      <c r="B447" s="21">
        <v>9</v>
      </c>
      <c r="J447" s="12" t="s">
        <v>2304</v>
      </c>
      <c r="K447" s="13" t="s">
        <v>2305</v>
      </c>
      <c r="L447" s="13" t="s">
        <v>2306</v>
      </c>
      <c r="M447" s="14">
        <v>40</v>
      </c>
    </row>
    <row r="448" spans="1:13" ht="14.25" customHeight="1" x14ac:dyDescent="0.25">
      <c r="A448" s="20" t="s">
        <v>2307</v>
      </c>
      <c r="B448" s="21">
        <v>23</v>
      </c>
      <c r="J448" s="12" t="s">
        <v>2308</v>
      </c>
      <c r="K448" s="13" t="s">
        <v>2309</v>
      </c>
      <c r="L448" s="13" t="s">
        <v>2310</v>
      </c>
      <c r="M448" s="14">
        <v>40</v>
      </c>
    </row>
    <row r="449" spans="1:13" ht="14.25" customHeight="1" x14ac:dyDescent="0.25">
      <c r="A449" s="20" t="s">
        <v>2311</v>
      </c>
      <c r="B449" s="21">
        <v>27</v>
      </c>
      <c r="J449" s="12" t="s">
        <v>2312</v>
      </c>
      <c r="K449" s="13" t="s">
        <v>2313</v>
      </c>
      <c r="L449" s="13" t="s">
        <v>2314</v>
      </c>
      <c r="M449" s="14">
        <v>5</v>
      </c>
    </row>
    <row r="450" spans="1:13" ht="14.25" customHeight="1" x14ac:dyDescent="0.25">
      <c r="A450" s="20" t="s">
        <v>2315</v>
      </c>
      <c r="B450" s="21">
        <v>24</v>
      </c>
      <c r="J450" s="12" t="s">
        <v>2316</v>
      </c>
      <c r="K450" s="13" t="s">
        <v>2317</v>
      </c>
      <c r="L450" s="13" t="s">
        <v>2314</v>
      </c>
      <c r="M450" s="14">
        <v>5</v>
      </c>
    </row>
    <row r="451" spans="1:13" ht="14.25" customHeight="1" x14ac:dyDescent="0.25">
      <c r="A451" s="20" t="s">
        <v>2318</v>
      </c>
      <c r="B451" s="21">
        <v>27</v>
      </c>
      <c r="J451" s="12" t="s">
        <v>2319</v>
      </c>
      <c r="K451" s="13" t="s">
        <v>2320</v>
      </c>
      <c r="L451" s="13" t="s">
        <v>2314</v>
      </c>
      <c r="M451" s="14">
        <v>5</v>
      </c>
    </row>
    <row r="452" spans="1:13" ht="14.25" customHeight="1" x14ac:dyDescent="0.25">
      <c r="A452" s="20" t="s">
        <v>2321</v>
      </c>
      <c r="B452" s="21">
        <v>22</v>
      </c>
      <c r="J452" s="12" t="s">
        <v>2322</v>
      </c>
      <c r="K452" s="13" t="s">
        <v>2323</v>
      </c>
      <c r="L452" s="13" t="s">
        <v>2314</v>
      </c>
      <c r="M452" s="14">
        <v>5</v>
      </c>
    </row>
    <row r="453" spans="1:13" ht="14.25" customHeight="1" x14ac:dyDescent="0.25">
      <c r="A453" s="20" t="s">
        <v>2324</v>
      </c>
      <c r="B453" s="21">
        <v>26</v>
      </c>
      <c r="J453" s="12" t="s">
        <v>2325</v>
      </c>
      <c r="K453" s="13" t="s">
        <v>2326</v>
      </c>
      <c r="L453" s="13"/>
      <c r="M453" s="14">
        <v>11</v>
      </c>
    </row>
    <row r="454" spans="1:13" ht="14.25" customHeight="1" x14ac:dyDescent="0.25">
      <c r="A454" s="20" t="s">
        <v>2327</v>
      </c>
      <c r="B454" s="21">
        <v>28</v>
      </c>
      <c r="J454" s="12" t="s">
        <v>2328</v>
      </c>
      <c r="K454" s="13" t="s">
        <v>2329</v>
      </c>
      <c r="L454" s="13"/>
      <c r="M454" s="14">
        <v>11</v>
      </c>
    </row>
    <row r="455" spans="1:13" ht="14.25" customHeight="1" x14ac:dyDescent="0.25">
      <c r="A455" s="20" t="s">
        <v>2330</v>
      </c>
      <c r="B455" s="21">
        <v>19</v>
      </c>
      <c r="J455" s="12" t="s">
        <v>2331</v>
      </c>
      <c r="K455" s="13" t="s">
        <v>2332</v>
      </c>
      <c r="L455" s="13"/>
      <c r="M455" s="14">
        <v>11</v>
      </c>
    </row>
    <row r="456" spans="1:13" ht="14.25" customHeight="1" x14ac:dyDescent="0.25">
      <c r="A456" s="20" t="s">
        <v>2333</v>
      </c>
      <c r="B456" s="21">
        <v>28</v>
      </c>
      <c r="J456" s="12" t="s">
        <v>2334</v>
      </c>
      <c r="K456" s="13" t="s">
        <v>2335</v>
      </c>
      <c r="L456" s="13"/>
      <c r="M456" s="14">
        <v>11</v>
      </c>
    </row>
    <row r="457" spans="1:13" ht="14.25" customHeight="1" x14ac:dyDescent="0.25">
      <c r="A457" s="20" t="s">
        <v>2336</v>
      </c>
      <c r="B457" s="21">
        <v>21</v>
      </c>
      <c r="J457" s="12" t="s">
        <v>2337</v>
      </c>
      <c r="K457" s="13" t="s">
        <v>2338</v>
      </c>
      <c r="L457" s="13"/>
      <c r="M457" s="14">
        <v>11</v>
      </c>
    </row>
    <row r="458" spans="1:13" ht="14.25" customHeight="1" x14ac:dyDescent="0.25">
      <c r="A458" s="20" t="s">
        <v>2339</v>
      </c>
      <c r="B458" s="21">
        <v>30</v>
      </c>
      <c r="J458" s="12" t="s">
        <v>2340</v>
      </c>
      <c r="K458" s="13" t="s">
        <v>2341</v>
      </c>
      <c r="L458" s="13"/>
      <c r="M458" s="14">
        <v>13</v>
      </c>
    </row>
    <row r="459" spans="1:13" ht="14.25" customHeight="1" x14ac:dyDescent="0.25">
      <c r="A459" s="20" t="s">
        <v>2342</v>
      </c>
      <c r="B459" s="21">
        <v>15</v>
      </c>
      <c r="J459" s="89" t="s">
        <v>2200</v>
      </c>
      <c r="K459" s="90"/>
      <c r="L459" s="90"/>
      <c r="M459" s="91"/>
    </row>
    <row r="460" spans="1:13" ht="14.25" customHeight="1" x14ac:dyDescent="0.25">
      <c r="A460" s="20" t="s">
        <v>2343</v>
      </c>
      <c r="B460" s="21">
        <v>26</v>
      </c>
      <c r="J460" s="12" t="s">
        <v>2344</v>
      </c>
      <c r="K460" s="13" t="s">
        <v>2345</v>
      </c>
      <c r="L460" s="13" t="s">
        <v>2346</v>
      </c>
      <c r="M460" s="14">
        <v>39</v>
      </c>
    </row>
    <row r="461" spans="1:13" ht="14.25" customHeight="1" x14ac:dyDescent="0.25">
      <c r="A461" s="20" t="s">
        <v>2347</v>
      </c>
      <c r="B461" s="21">
        <v>16</v>
      </c>
      <c r="J461" s="12" t="s">
        <v>2348</v>
      </c>
      <c r="K461" s="13" t="s">
        <v>2349</v>
      </c>
      <c r="L461" s="13" t="s">
        <v>2350</v>
      </c>
      <c r="M461" s="14">
        <v>27</v>
      </c>
    </row>
    <row r="462" spans="1:13" ht="14.25" customHeight="1" x14ac:dyDescent="0.25">
      <c r="A462" s="20" t="s">
        <v>2351</v>
      </c>
      <c r="B462" s="21">
        <v>40</v>
      </c>
      <c r="J462" s="12" t="s">
        <v>2352</v>
      </c>
      <c r="K462" s="13" t="s">
        <v>2353</v>
      </c>
      <c r="L462" s="13" t="s">
        <v>2350</v>
      </c>
      <c r="M462" s="14">
        <v>25</v>
      </c>
    </row>
    <row r="463" spans="1:13" ht="14.25" customHeight="1" x14ac:dyDescent="0.25">
      <c r="A463" s="20" t="s">
        <v>2354</v>
      </c>
      <c r="B463" s="21">
        <v>42</v>
      </c>
      <c r="J463" s="12" t="s">
        <v>2355</v>
      </c>
      <c r="K463" s="13" t="s">
        <v>2356</v>
      </c>
      <c r="L463" s="13" t="s">
        <v>2350</v>
      </c>
      <c r="M463" s="14">
        <v>25</v>
      </c>
    </row>
    <row r="464" spans="1:13" ht="14.25" customHeight="1" x14ac:dyDescent="0.25">
      <c r="A464" s="20" t="s">
        <v>2357</v>
      </c>
      <c r="B464" s="21">
        <v>41</v>
      </c>
      <c r="J464" s="12" t="s">
        <v>2358</v>
      </c>
      <c r="K464" s="13" t="s">
        <v>2359</v>
      </c>
      <c r="L464" s="13" t="s">
        <v>2350</v>
      </c>
      <c r="M464" s="14">
        <v>27</v>
      </c>
    </row>
    <row r="465" spans="1:13" ht="14.25" customHeight="1" x14ac:dyDescent="0.25">
      <c r="A465" s="20" t="s">
        <v>2360</v>
      </c>
      <c r="B465" s="21">
        <v>37</v>
      </c>
      <c r="J465" s="12" t="s">
        <v>2361</v>
      </c>
      <c r="K465" s="13" t="s">
        <v>2362</v>
      </c>
      <c r="L465" s="13" t="s">
        <v>2363</v>
      </c>
      <c r="M465" s="14">
        <v>40</v>
      </c>
    </row>
    <row r="466" spans="1:13" ht="14.25" customHeight="1" x14ac:dyDescent="0.25">
      <c r="A466" s="20" t="s">
        <v>2364</v>
      </c>
      <c r="B466" s="21">
        <v>42</v>
      </c>
      <c r="J466" s="12" t="s">
        <v>2365</v>
      </c>
      <c r="K466" s="13" t="s">
        <v>2366</v>
      </c>
      <c r="L466" s="13" t="s">
        <v>2367</v>
      </c>
      <c r="M466" s="14">
        <v>40</v>
      </c>
    </row>
    <row r="467" spans="1:13" ht="14.25" customHeight="1" x14ac:dyDescent="0.25">
      <c r="A467" s="20" t="s">
        <v>2368</v>
      </c>
      <c r="B467" s="21">
        <v>37</v>
      </c>
      <c r="J467" s="12" t="s">
        <v>2369</v>
      </c>
      <c r="K467" s="13" t="s">
        <v>2370</v>
      </c>
      <c r="L467" s="13" t="s">
        <v>2371</v>
      </c>
      <c r="M467" s="14">
        <v>30</v>
      </c>
    </row>
    <row r="468" spans="1:13" ht="14.25" customHeight="1" x14ac:dyDescent="0.25">
      <c r="A468" s="20" t="s">
        <v>2372</v>
      </c>
      <c r="B468" s="21">
        <v>40</v>
      </c>
      <c r="J468" s="12" t="s">
        <v>2373</v>
      </c>
      <c r="K468" s="13" t="s">
        <v>2374</v>
      </c>
      <c r="L468" s="13" t="s">
        <v>2375</v>
      </c>
      <c r="M468" s="14">
        <v>36</v>
      </c>
    </row>
    <row r="469" spans="1:13" ht="14.25" customHeight="1" x14ac:dyDescent="0.25">
      <c r="A469" s="20" t="s">
        <v>2376</v>
      </c>
      <c r="B469" s="21">
        <v>37</v>
      </c>
      <c r="J469" s="12" t="s">
        <v>2377</v>
      </c>
      <c r="K469" s="13" t="s">
        <v>2378</v>
      </c>
      <c r="L469" s="13" t="s">
        <v>2375</v>
      </c>
      <c r="M469" s="14">
        <v>25</v>
      </c>
    </row>
    <row r="470" spans="1:13" ht="14.25" customHeight="1" x14ac:dyDescent="0.25">
      <c r="A470" s="20" t="s">
        <v>2379</v>
      </c>
      <c r="B470" s="21">
        <v>23</v>
      </c>
      <c r="J470" s="12" t="s">
        <v>2380</v>
      </c>
      <c r="K470" s="13" t="s">
        <v>2381</v>
      </c>
      <c r="L470" s="13" t="s">
        <v>2382</v>
      </c>
      <c r="M470" s="14">
        <v>37</v>
      </c>
    </row>
    <row r="471" spans="1:13" ht="14.25" customHeight="1" x14ac:dyDescent="0.25">
      <c r="A471" s="20" t="s">
        <v>2383</v>
      </c>
      <c r="B471" s="21">
        <v>19</v>
      </c>
      <c r="J471" s="12" t="s">
        <v>2384</v>
      </c>
      <c r="K471" s="13" t="s">
        <v>2385</v>
      </c>
      <c r="L471" s="13" t="s">
        <v>2386</v>
      </c>
      <c r="M471" s="14">
        <v>49</v>
      </c>
    </row>
    <row r="472" spans="1:13" ht="14.25" customHeight="1" x14ac:dyDescent="0.25">
      <c r="A472" s="20" t="s">
        <v>2387</v>
      </c>
      <c r="B472" s="21">
        <v>23</v>
      </c>
      <c r="J472" s="12" t="s">
        <v>2388</v>
      </c>
      <c r="K472" s="13" t="s">
        <v>2389</v>
      </c>
      <c r="L472" s="13" t="s">
        <v>2390</v>
      </c>
      <c r="M472" s="14">
        <v>40</v>
      </c>
    </row>
    <row r="473" spans="1:13" ht="14.25" customHeight="1" x14ac:dyDescent="0.25">
      <c r="A473" s="20" t="s">
        <v>2391</v>
      </c>
      <c r="B473" s="21">
        <v>19</v>
      </c>
      <c r="J473" s="12" t="s">
        <v>2392</v>
      </c>
      <c r="K473" s="13" t="s">
        <v>2393</v>
      </c>
      <c r="L473" s="13" t="s">
        <v>2390</v>
      </c>
      <c r="M473" s="14">
        <v>25</v>
      </c>
    </row>
    <row r="474" spans="1:13" ht="14.25" customHeight="1" x14ac:dyDescent="0.25">
      <c r="A474" s="20" t="s">
        <v>2394</v>
      </c>
      <c r="B474" s="21">
        <v>23</v>
      </c>
      <c r="J474" s="12" t="s">
        <v>2395</v>
      </c>
      <c r="K474" s="13" t="s">
        <v>2396</v>
      </c>
      <c r="L474" s="13" t="s">
        <v>2397</v>
      </c>
      <c r="M474" s="14">
        <v>46</v>
      </c>
    </row>
    <row r="475" spans="1:13" ht="14.25" customHeight="1" x14ac:dyDescent="0.25">
      <c r="A475" s="20" t="s">
        <v>2398</v>
      </c>
      <c r="B475" s="21">
        <v>19</v>
      </c>
      <c r="J475" s="12" t="s">
        <v>2399</v>
      </c>
      <c r="K475" s="13" t="s">
        <v>2400</v>
      </c>
      <c r="L475" s="13" t="s">
        <v>2397</v>
      </c>
      <c r="M475" s="14">
        <v>25</v>
      </c>
    </row>
    <row r="476" spans="1:13" ht="14.25" customHeight="1" x14ac:dyDescent="0.25">
      <c r="A476" s="20" t="s">
        <v>2401</v>
      </c>
      <c r="B476" s="21">
        <v>39</v>
      </c>
      <c r="J476" s="12" t="s">
        <v>2402</v>
      </c>
      <c r="K476" s="13" t="s">
        <v>2403</v>
      </c>
      <c r="L476" s="13" t="s">
        <v>2404</v>
      </c>
      <c r="M476" s="14">
        <v>29</v>
      </c>
    </row>
    <row r="477" spans="1:13" ht="14.25" customHeight="1" x14ac:dyDescent="0.25">
      <c r="A477" s="20" t="s">
        <v>2405</v>
      </c>
      <c r="B477" s="21">
        <v>4</v>
      </c>
      <c r="J477" s="12" t="s">
        <v>2406</v>
      </c>
      <c r="K477" s="13" t="s">
        <v>2407</v>
      </c>
      <c r="L477" s="13" t="s">
        <v>2404</v>
      </c>
      <c r="M477" s="14">
        <v>25</v>
      </c>
    </row>
    <row r="478" spans="1:13" ht="14.25" customHeight="1" x14ac:dyDescent="0.25">
      <c r="A478" s="20" t="s">
        <v>2408</v>
      </c>
      <c r="B478" s="21">
        <v>4</v>
      </c>
      <c r="J478" s="12" t="s">
        <v>2409</v>
      </c>
      <c r="K478" s="13" t="s">
        <v>2410</v>
      </c>
      <c r="L478" s="13" t="s">
        <v>2411</v>
      </c>
      <c r="M478" s="14">
        <v>48</v>
      </c>
    </row>
    <row r="479" spans="1:13" ht="14.25" customHeight="1" x14ac:dyDescent="0.25">
      <c r="A479" s="20" t="s">
        <v>2412</v>
      </c>
      <c r="B479" s="21">
        <v>5</v>
      </c>
      <c r="J479" s="12" t="s">
        <v>2413</v>
      </c>
      <c r="K479" s="13" t="s">
        <v>2414</v>
      </c>
      <c r="L479" s="13" t="s">
        <v>2415</v>
      </c>
      <c r="M479" s="14">
        <v>40</v>
      </c>
    </row>
    <row r="480" spans="1:13" ht="14.25" customHeight="1" x14ac:dyDescent="0.25">
      <c r="A480" s="20" t="s">
        <v>2416</v>
      </c>
      <c r="B480" s="21">
        <v>19</v>
      </c>
      <c r="J480" s="12" t="s">
        <v>2417</v>
      </c>
      <c r="K480" s="13" t="s">
        <v>2418</v>
      </c>
      <c r="L480" s="13" t="s">
        <v>2415</v>
      </c>
      <c r="M480" s="14">
        <v>25</v>
      </c>
    </row>
    <row r="481" spans="1:13" ht="14.25" customHeight="1" x14ac:dyDescent="0.25">
      <c r="A481" s="20" t="s">
        <v>2419</v>
      </c>
      <c r="B481" s="21">
        <v>10</v>
      </c>
      <c r="J481" s="12" t="s">
        <v>2420</v>
      </c>
      <c r="K481" s="13" t="s">
        <v>2421</v>
      </c>
      <c r="L481" s="13" t="s">
        <v>2415</v>
      </c>
      <c r="M481" s="14">
        <v>25</v>
      </c>
    </row>
    <row r="482" spans="1:13" ht="14.25" customHeight="1" x14ac:dyDescent="0.25">
      <c r="A482" s="20" t="s">
        <v>2422</v>
      </c>
      <c r="B482" s="21">
        <v>11</v>
      </c>
      <c r="J482" s="12" t="s">
        <v>2423</v>
      </c>
      <c r="K482" s="13" t="s">
        <v>2424</v>
      </c>
      <c r="L482" s="13" t="s">
        <v>2425</v>
      </c>
      <c r="M482" s="14">
        <v>44</v>
      </c>
    </row>
    <row r="483" spans="1:13" ht="14.25" customHeight="1" x14ac:dyDescent="0.25">
      <c r="A483" s="20" t="s">
        <v>2426</v>
      </c>
      <c r="B483" s="21">
        <v>9</v>
      </c>
      <c r="J483" s="12" t="s">
        <v>2427</v>
      </c>
      <c r="K483" s="13" t="s">
        <v>2428</v>
      </c>
      <c r="L483" s="13" t="s">
        <v>2429</v>
      </c>
      <c r="M483" s="14">
        <v>27</v>
      </c>
    </row>
    <row r="484" spans="1:13" ht="14.25" customHeight="1" x14ac:dyDescent="0.25">
      <c r="A484" s="20" t="s">
        <v>2430</v>
      </c>
      <c r="B484" s="21">
        <v>9</v>
      </c>
      <c r="J484" s="12" t="s">
        <v>2431</v>
      </c>
      <c r="K484" s="13" t="s">
        <v>2432</v>
      </c>
      <c r="L484" s="13" t="s">
        <v>2429</v>
      </c>
      <c r="M484" s="14">
        <v>25</v>
      </c>
    </row>
    <row r="485" spans="1:13" ht="14.25" customHeight="1" x14ac:dyDescent="0.25">
      <c r="A485" s="20" t="s">
        <v>2433</v>
      </c>
      <c r="B485" s="21">
        <v>21</v>
      </c>
      <c r="J485" s="12" t="s">
        <v>2434</v>
      </c>
      <c r="K485" s="13" t="s">
        <v>2435</v>
      </c>
      <c r="L485" s="13" t="s">
        <v>2436</v>
      </c>
      <c r="M485" s="14">
        <v>25</v>
      </c>
    </row>
    <row r="486" spans="1:13" ht="14.25" customHeight="1" x14ac:dyDescent="0.25">
      <c r="A486" s="20" t="s">
        <v>2437</v>
      </c>
      <c r="B486" s="21">
        <v>6</v>
      </c>
      <c r="J486" s="12" t="s">
        <v>2438</v>
      </c>
      <c r="K486" s="13" t="s">
        <v>2439</v>
      </c>
      <c r="L486" s="13" t="s">
        <v>2440</v>
      </c>
      <c r="M486" s="14">
        <v>48</v>
      </c>
    </row>
    <row r="487" spans="1:13" ht="14.25" customHeight="1" x14ac:dyDescent="0.25">
      <c r="A487" s="20" t="s">
        <v>2441</v>
      </c>
      <c r="B487" s="21">
        <v>5</v>
      </c>
      <c r="J487" s="12" t="s">
        <v>2442</v>
      </c>
      <c r="K487" s="13" t="s">
        <v>2443</v>
      </c>
      <c r="L487" s="13" t="s">
        <v>2444</v>
      </c>
      <c r="M487" s="14">
        <v>48</v>
      </c>
    </row>
    <row r="488" spans="1:13" ht="14.25" customHeight="1" x14ac:dyDescent="0.25">
      <c r="A488" s="20" t="s">
        <v>2445</v>
      </c>
      <c r="B488" s="21">
        <v>4</v>
      </c>
      <c r="J488" s="12" t="s">
        <v>2446</v>
      </c>
      <c r="K488" s="13" t="s">
        <v>2447</v>
      </c>
      <c r="L488" s="13" t="s">
        <v>2444</v>
      </c>
      <c r="M488" s="14">
        <v>25</v>
      </c>
    </row>
    <row r="489" spans="1:13" ht="14.25" customHeight="1" x14ac:dyDescent="0.25">
      <c r="A489" s="20" t="s">
        <v>2448</v>
      </c>
      <c r="B489" s="21">
        <v>5</v>
      </c>
      <c r="J489" s="12" t="s">
        <v>2449</v>
      </c>
      <c r="K489" s="13" t="s">
        <v>2450</v>
      </c>
      <c r="L489" s="13" t="s">
        <v>2444</v>
      </c>
      <c r="M489" s="14">
        <v>25</v>
      </c>
    </row>
    <row r="490" spans="1:13" ht="14.25" customHeight="1" x14ac:dyDescent="0.25">
      <c r="A490" s="20" t="s">
        <v>2451</v>
      </c>
      <c r="B490" s="21">
        <v>15</v>
      </c>
      <c r="J490" s="12" t="s">
        <v>2452</v>
      </c>
      <c r="K490" s="13" t="s">
        <v>2453</v>
      </c>
      <c r="L490" s="13" t="s">
        <v>2454</v>
      </c>
      <c r="M490" s="14">
        <v>37</v>
      </c>
    </row>
    <row r="491" spans="1:13" ht="14.25" customHeight="1" x14ac:dyDescent="0.25">
      <c r="A491" s="20" t="s">
        <v>2455</v>
      </c>
      <c r="B491" s="21">
        <v>6</v>
      </c>
      <c r="J491" s="12" t="s">
        <v>2456</v>
      </c>
      <c r="K491" s="13" t="s">
        <v>2457</v>
      </c>
      <c r="L491" s="13" t="s">
        <v>2454</v>
      </c>
      <c r="M491" s="14">
        <v>25</v>
      </c>
    </row>
    <row r="492" spans="1:13" ht="14.25" customHeight="1" x14ac:dyDescent="0.25">
      <c r="A492" s="20" t="s">
        <v>2458</v>
      </c>
      <c r="B492" s="21">
        <v>14</v>
      </c>
      <c r="J492" s="12" t="s">
        <v>2459</v>
      </c>
      <c r="K492" s="13" t="s">
        <v>2460</v>
      </c>
      <c r="L492" s="13" t="s">
        <v>2454</v>
      </c>
      <c r="M492" s="14">
        <v>44</v>
      </c>
    </row>
    <row r="493" spans="1:13" ht="14.25" customHeight="1" x14ac:dyDescent="0.25">
      <c r="A493" s="20" t="s">
        <v>2461</v>
      </c>
      <c r="B493" s="21">
        <v>5</v>
      </c>
      <c r="J493" s="12" t="s">
        <v>2462</v>
      </c>
      <c r="K493" s="13" t="s">
        <v>2463</v>
      </c>
      <c r="L493" s="13" t="s">
        <v>2454</v>
      </c>
      <c r="M493" s="14">
        <v>44</v>
      </c>
    </row>
    <row r="494" spans="1:13" ht="14.25" customHeight="1" x14ac:dyDescent="0.25">
      <c r="A494" s="20" t="s">
        <v>2464</v>
      </c>
      <c r="B494" s="21">
        <v>5</v>
      </c>
      <c r="J494" s="12" t="s">
        <v>2465</v>
      </c>
      <c r="K494" s="13" t="s">
        <v>2466</v>
      </c>
      <c r="L494" s="13" t="s">
        <v>2454</v>
      </c>
      <c r="M494" s="14">
        <v>25</v>
      </c>
    </row>
    <row r="495" spans="1:13" ht="14.25" customHeight="1" x14ac:dyDescent="0.25">
      <c r="A495" s="20" t="s">
        <v>2467</v>
      </c>
      <c r="B495" s="21">
        <v>3</v>
      </c>
      <c r="J495" s="12" t="s">
        <v>2468</v>
      </c>
      <c r="K495" s="13" t="s">
        <v>2469</v>
      </c>
      <c r="L495" s="13" t="s">
        <v>2454</v>
      </c>
      <c r="M495" s="14">
        <v>19</v>
      </c>
    </row>
    <row r="496" spans="1:13" ht="14.25" customHeight="1" x14ac:dyDescent="0.25">
      <c r="A496" s="20" t="s">
        <v>2470</v>
      </c>
      <c r="B496" s="21">
        <v>4</v>
      </c>
      <c r="J496" s="12" t="s">
        <v>2471</v>
      </c>
      <c r="K496" s="13" t="s">
        <v>2472</v>
      </c>
      <c r="L496" s="13" t="s">
        <v>2473</v>
      </c>
      <c r="M496" s="14">
        <v>48</v>
      </c>
    </row>
    <row r="497" spans="1:13" ht="14.25" customHeight="1" x14ac:dyDescent="0.25">
      <c r="A497" s="20" t="s">
        <v>2474</v>
      </c>
      <c r="B497" s="21">
        <v>3</v>
      </c>
      <c r="J497" s="12" t="s">
        <v>2475</v>
      </c>
      <c r="K497" s="13" t="s">
        <v>2476</v>
      </c>
      <c r="L497" s="13" t="s">
        <v>2477</v>
      </c>
      <c r="M497" s="14">
        <v>49</v>
      </c>
    </row>
    <row r="498" spans="1:13" ht="14.25" customHeight="1" x14ac:dyDescent="0.25">
      <c r="A498" s="20" t="s">
        <v>2478</v>
      </c>
      <c r="B498" s="21">
        <v>4</v>
      </c>
      <c r="J498" s="12" t="s">
        <v>2479</v>
      </c>
      <c r="K498" s="13" t="s">
        <v>2480</v>
      </c>
      <c r="L498" s="13" t="s">
        <v>2477</v>
      </c>
      <c r="M498" s="14">
        <v>20</v>
      </c>
    </row>
    <row r="499" spans="1:13" ht="14.25" customHeight="1" x14ac:dyDescent="0.25">
      <c r="A499" s="20" t="s">
        <v>2481</v>
      </c>
      <c r="B499" s="21">
        <v>6</v>
      </c>
      <c r="J499" s="12" t="s">
        <v>2482</v>
      </c>
      <c r="K499" s="13" t="s">
        <v>2483</v>
      </c>
      <c r="L499" s="13" t="s">
        <v>2477</v>
      </c>
      <c r="M499" s="14">
        <v>25</v>
      </c>
    </row>
    <row r="500" spans="1:13" ht="14.25" customHeight="1" x14ac:dyDescent="0.25">
      <c r="A500" s="20" t="s">
        <v>2484</v>
      </c>
      <c r="B500" s="21">
        <v>7</v>
      </c>
      <c r="J500" s="12" t="s">
        <v>2485</v>
      </c>
      <c r="K500" s="13" t="s">
        <v>2486</v>
      </c>
      <c r="L500" s="13" t="s">
        <v>2477</v>
      </c>
      <c r="M500" s="14">
        <v>25</v>
      </c>
    </row>
    <row r="501" spans="1:13" ht="14.25" customHeight="1" x14ac:dyDescent="0.25">
      <c r="A501" s="20" t="s">
        <v>2487</v>
      </c>
      <c r="B501" s="21">
        <v>7</v>
      </c>
      <c r="J501" s="12" t="s">
        <v>2488</v>
      </c>
      <c r="K501" s="13" t="s">
        <v>2489</v>
      </c>
      <c r="L501" s="13" t="s">
        <v>2477</v>
      </c>
      <c r="M501" s="14">
        <v>15</v>
      </c>
    </row>
    <row r="502" spans="1:13" ht="14.25" customHeight="1" x14ac:dyDescent="0.25">
      <c r="A502" s="20" t="s">
        <v>2490</v>
      </c>
      <c r="B502" s="21">
        <v>7</v>
      </c>
      <c r="J502" s="12" t="s">
        <v>2491</v>
      </c>
      <c r="K502" s="13" t="s">
        <v>2492</v>
      </c>
      <c r="L502" s="13" t="s">
        <v>2477</v>
      </c>
      <c r="M502" s="14">
        <v>52</v>
      </c>
    </row>
    <row r="503" spans="1:13" ht="14.25" customHeight="1" x14ac:dyDescent="0.25">
      <c r="A503" s="20" t="s">
        <v>2493</v>
      </c>
      <c r="B503" s="21">
        <v>6</v>
      </c>
      <c r="J503" s="12" t="s">
        <v>2494</v>
      </c>
      <c r="K503" s="13" t="s">
        <v>2495</v>
      </c>
      <c r="L503" s="13" t="s">
        <v>2496</v>
      </c>
      <c r="M503" s="14">
        <v>53</v>
      </c>
    </row>
    <row r="504" spans="1:13" ht="14.25" customHeight="1" x14ac:dyDescent="0.25">
      <c r="A504" s="20" t="s">
        <v>2497</v>
      </c>
      <c r="B504" s="21">
        <v>6</v>
      </c>
      <c r="J504" s="12" t="s">
        <v>2498</v>
      </c>
      <c r="K504" s="13" t="s">
        <v>2499</v>
      </c>
      <c r="L504" s="13" t="s">
        <v>2496</v>
      </c>
      <c r="M504" s="14">
        <v>25</v>
      </c>
    </row>
    <row r="505" spans="1:13" ht="14.25" customHeight="1" x14ac:dyDescent="0.25">
      <c r="A505" s="20" t="s">
        <v>2500</v>
      </c>
      <c r="B505" s="21">
        <v>26</v>
      </c>
      <c r="J505" s="12" t="s">
        <v>2501</v>
      </c>
      <c r="K505" s="13" t="s">
        <v>2502</v>
      </c>
      <c r="L505" s="13" t="s">
        <v>2503</v>
      </c>
      <c r="M505" s="14">
        <v>73</v>
      </c>
    </row>
    <row r="506" spans="1:13" ht="14.25" customHeight="1" x14ac:dyDescent="0.25">
      <c r="A506" s="20" t="s">
        <v>2504</v>
      </c>
      <c r="B506" s="21">
        <v>26</v>
      </c>
      <c r="J506" s="12" t="s">
        <v>2505</v>
      </c>
      <c r="K506" s="13" t="s">
        <v>2506</v>
      </c>
      <c r="L506" s="13" t="s">
        <v>2507</v>
      </c>
      <c r="M506" s="14">
        <v>60</v>
      </c>
    </row>
    <row r="507" spans="1:13" ht="14.25" customHeight="1" x14ac:dyDescent="0.25">
      <c r="A507" s="20" t="s">
        <v>2508</v>
      </c>
      <c r="B507" s="21">
        <v>26</v>
      </c>
      <c r="J507" s="12" t="s">
        <v>2509</v>
      </c>
      <c r="K507" s="13" t="s">
        <v>2510</v>
      </c>
      <c r="L507" s="13" t="s">
        <v>2511</v>
      </c>
      <c r="M507" s="14">
        <v>54</v>
      </c>
    </row>
    <row r="508" spans="1:13" ht="14.25" customHeight="1" x14ac:dyDescent="0.25">
      <c r="A508" s="20" t="s">
        <v>2512</v>
      </c>
      <c r="B508" s="21">
        <v>24</v>
      </c>
      <c r="J508" s="12" t="s">
        <v>2513</v>
      </c>
      <c r="K508" s="13" t="s">
        <v>2514</v>
      </c>
      <c r="L508" s="13" t="s">
        <v>2515</v>
      </c>
      <c r="M508" s="14">
        <v>20</v>
      </c>
    </row>
    <row r="509" spans="1:13" ht="14.25" customHeight="1" x14ac:dyDescent="0.25">
      <c r="A509" s="20" t="s">
        <v>2516</v>
      </c>
      <c r="B509" s="21">
        <v>25</v>
      </c>
      <c r="J509" s="12" t="s">
        <v>2517</v>
      </c>
      <c r="K509" s="13" t="s">
        <v>2518</v>
      </c>
      <c r="L509" s="13" t="s">
        <v>2515</v>
      </c>
      <c r="M509" s="14">
        <v>25</v>
      </c>
    </row>
    <row r="510" spans="1:13" ht="14.25" customHeight="1" x14ac:dyDescent="0.25">
      <c r="A510" s="20" t="s">
        <v>2519</v>
      </c>
      <c r="B510" s="21">
        <v>15</v>
      </c>
      <c r="J510" s="12" t="s">
        <v>2520</v>
      </c>
      <c r="K510" s="13" t="s">
        <v>2521</v>
      </c>
      <c r="L510" s="13" t="s">
        <v>2522</v>
      </c>
      <c r="M510" s="14">
        <v>40</v>
      </c>
    </row>
    <row r="511" spans="1:13" ht="14.25" customHeight="1" x14ac:dyDescent="0.25">
      <c r="A511" s="20" t="s">
        <v>2523</v>
      </c>
      <c r="B511" s="21">
        <v>13</v>
      </c>
      <c r="J511" s="12" t="s">
        <v>2524</v>
      </c>
      <c r="K511" s="13" t="s">
        <v>2525</v>
      </c>
      <c r="L511" s="13" t="s">
        <v>2526</v>
      </c>
      <c r="M511" s="14">
        <v>44</v>
      </c>
    </row>
    <row r="512" spans="1:13" ht="14.25" customHeight="1" x14ac:dyDescent="0.25">
      <c r="A512" s="20" t="s">
        <v>2527</v>
      </c>
      <c r="B512" s="21">
        <v>16</v>
      </c>
      <c r="J512" s="12" t="s">
        <v>2528</v>
      </c>
      <c r="K512" s="13" t="s">
        <v>2529</v>
      </c>
      <c r="L512" s="13" t="s">
        <v>2530</v>
      </c>
      <c r="M512" s="14">
        <v>36</v>
      </c>
    </row>
    <row r="513" spans="1:13" ht="14.25" customHeight="1" x14ac:dyDescent="0.25">
      <c r="A513" s="20" t="s">
        <v>2531</v>
      </c>
      <c r="B513" s="21">
        <v>17</v>
      </c>
      <c r="J513" s="12" t="s">
        <v>2532</v>
      </c>
      <c r="K513" s="13" t="s">
        <v>2533</v>
      </c>
      <c r="L513" s="13" t="s">
        <v>2530</v>
      </c>
      <c r="M513" s="14">
        <v>25</v>
      </c>
    </row>
    <row r="514" spans="1:13" ht="14.25" customHeight="1" x14ac:dyDescent="0.25">
      <c r="A514" s="20" t="s">
        <v>2534</v>
      </c>
      <c r="B514" s="21">
        <v>15</v>
      </c>
      <c r="J514" s="12" t="s">
        <v>2535</v>
      </c>
      <c r="K514" s="13" t="s">
        <v>2536</v>
      </c>
      <c r="L514" s="13" t="s">
        <v>2530</v>
      </c>
      <c r="M514" s="14">
        <v>25</v>
      </c>
    </row>
    <row r="515" spans="1:13" ht="14.25" customHeight="1" x14ac:dyDescent="0.25">
      <c r="A515" s="20" t="s">
        <v>2537</v>
      </c>
      <c r="B515" s="21">
        <v>19</v>
      </c>
      <c r="J515" s="12" t="s">
        <v>2538</v>
      </c>
      <c r="K515" s="13" t="s">
        <v>2539</v>
      </c>
      <c r="L515" s="13" t="s">
        <v>2540</v>
      </c>
      <c r="M515" s="14">
        <v>53</v>
      </c>
    </row>
    <row r="516" spans="1:13" ht="14.25" customHeight="1" x14ac:dyDescent="0.25">
      <c r="A516" s="20" t="s">
        <v>2541</v>
      </c>
      <c r="B516" s="21">
        <v>24</v>
      </c>
      <c r="J516" s="12" t="s">
        <v>2542</v>
      </c>
      <c r="K516" s="13" t="s">
        <v>2543</v>
      </c>
      <c r="L516" s="13" t="s">
        <v>2544</v>
      </c>
      <c r="M516" s="14">
        <v>33</v>
      </c>
    </row>
    <row r="517" spans="1:13" ht="14.25" customHeight="1" x14ac:dyDescent="0.25">
      <c r="A517" s="20" t="s">
        <v>2545</v>
      </c>
      <c r="B517" s="21">
        <v>20</v>
      </c>
      <c r="J517" s="12" t="s">
        <v>2546</v>
      </c>
      <c r="K517" s="13" t="s">
        <v>2547</v>
      </c>
      <c r="L517" s="13" t="s">
        <v>2544</v>
      </c>
      <c r="M517" s="14">
        <v>25</v>
      </c>
    </row>
    <row r="518" spans="1:13" ht="14.25" customHeight="1" x14ac:dyDescent="0.25">
      <c r="A518" s="20" t="s">
        <v>2548</v>
      </c>
      <c r="B518" s="21">
        <v>3</v>
      </c>
      <c r="J518" s="12" t="s">
        <v>2549</v>
      </c>
      <c r="K518" s="13" t="s">
        <v>2550</v>
      </c>
      <c r="L518" s="13" t="s">
        <v>2551</v>
      </c>
      <c r="M518" s="14">
        <v>37</v>
      </c>
    </row>
    <row r="519" spans="1:13" ht="14.25" customHeight="1" x14ac:dyDescent="0.25">
      <c r="A519" s="20" t="s">
        <v>2548</v>
      </c>
      <c r="B519" s="21">
        <v>3</v>
      </c>
      <c r="J519" s="12" t="s">
        <v>2552</v>
      </c>
      <c r="K519" s="13" t="s">
        <v>2553</v>
      </c>
      <c r="L519" s="13" t="s">
        <v>2554</v>
      </c>
      <c r="M519" s="14">
        <v>29</v>
      </c>
    </row>
    <row r="520" spans="1:13" ht="14.25" customHeight="1" x14ac:dyDescent="0.25">
      <c r="A520" s="20" t="s">
        <v>2555</v>
      </c>
      <c r="B520" s="21">
        <v>23</v>
      </c>
      <c r="J520" s="12" t="s">
        <v>2556</v>
      </c>
      <c r="K520" s="13" t="s">
        <v>2557</v>
      </c>
      <c r="L520" s="13" t="s">
        <v>2554</v>
      </c>
      <c r="M520" s="14">
        <v>35</v>
      </c>
    </row>
    <row r="521" spans="1:13" ht="14.25" customHeight="1" x14ac:dyDescent="0.25">
      <c r="A521" s="20" t="s">
        <v>2558</v>
      </c>
      <c r="B521" s="21">
        <v>5</v>
      </c>
      <c r="J521" s="12" t="s">
        <v>2559</v>
      </c>
      <c r="K521" s="13" t="s">
        <v>2560</v>
      </c>
      <c r="L521" s="13" t="s">
        <v>2554</v>
      </c>
      <c r="M521" s="14">
        <v>25</v>
      </c>
    </row>
    <row r="522" spans="1:13" ht="14.25" customHeight="1" x14ac:dyDescent="0.25">
      <c r="A522" s="20" t="s">
        <v>2561</v>
      </c>
      <c r="B522" s="21">
        <v>5</v>
      </c>
      <c r="J522" s="12" t="s">
        <v>2562</v>
      </c>
      <c r="K522" s="13" t="s">
        <v>2563</v>
      </c>
      <c r="L522" s="13" t="s">
        <v>2554</v>
      </c>
      <c r="M522" s="14">
        <v>15</v>
      </c>
    </row>
    <row r="523" spans="1:13" ht="14.25" customHeight="1" x14ac:dyDescent="0.25">
      <c r="A523" s="20" t="s">
        <v>2564</v>
      </c>
      <c r="B523" s="21">
        <v>4</v>
      </c>
      <c r="J523" s="12" t="s">
        <v>2565</v>
      </c>
      <c r="K523" s="13" t="s">
        <v>2566</v>
      </c>
      <c r="L523" s="13" t="s">
        <v>2554</v>
      </c>
      <c r="M523" s="14">
        <v>15</v>
      </c>
    </row>
    <row r="524" spans="1:13" ht="14.25" customHeight="1" x14ac:dyDescent="0.25">
      <c r="A524" s="20" t="s">
        <v>2567</v>
      </c>
      <c r="B524" s="21">
        <v>22</v>
      </c>
      <c r="J524" s="12" t="s">
        <v>2568</v>
      </c>
      <c r="K524" s="13" t="s">
        <v>2569</v>
      </c>
      <c r="L524" s="13"/>
      <c r="M524" s="14">
        <v>48</v>
      </c>
    </row>
    <row r="525" spans="1:13" ht="14.25" customHeight="1" x14ac:dyDescent="0.25">
      <c r="A525" s="20" t="s">
        <v>2570</v>
      </c>
      <c r="B525" s="21">
        <v>17</v>
      </c>
      <c r="J525" s="12" t="s">
        <v>2571</v>
      </c>
      <c r="K525" s="13" t="s">
        <v>2572</v>
      </c>
      <c r="L525" s="13"/>
      <c r="M525" s="14">
        <v>25</v>
      </c>
    </row>
    <row r="526" spans="1:13" ht="14.25" customHeight="1" x14ac:dyDescent="0.25">
      <c r="A526" s="20" t="s">
        <v>2573</v>
      </c>
      <c r="B526" s="21">
        <v>13</v>
      </c>
      <c r="J526" s="12" t="s">
        <v>2574</v>
      </c>
      <c r="K526" s="13" t="s">
        <v>2575</v>
      </c>
      <c r="L526" s="13"/>
      <c r="M526" s="14">
        <v>42</v>
      </c>
    </row>
    <row r="527" spans="1:13" ht="14.25" customHeight="1" x14ac:dyDescent="0.25">
      <c r="A527" s="20" t="s">
        <v>2576</v>
      </c>
      <c r="B527" s="21">
        <v>13</v>
      </c>
      <c r="J527" s="12" t="s">
        <v>2577</v>
      </c>
      <c r="K527" s="13" t="s">
        <v>2578</v>
      </c>
      <c r="L527" s="13"/>
      <c r="M527" s="14">
        <v>40</v>
      </c>
    </row>
    <row r="528" spans="1:13" ht="14.25" customHeight="1" x14ac:dyDescent="0.25">
      <c r="A528" s="20" t="s">
        <v>2579</v>
      </c>
      <c r="B528" s="21">
        <v>13</v>
      </c>
      <c r="J528" s="12" t="s">
        <v>2580</v>
      </c>
      <c r="K528" s="13" t="s">
        <v>2581</v>
      </c>
      <c r="L528" s="13" t="s">
        <v>2582</v>
      </c>
      <c r="M528" s="14">
        <v>40</v>
      </c>
    </row>
    <row r="529" spans="1:13" ht="14.25" customHeight="1" x14ac:dyDescent="0.25">
      <c r="A529" s="20" t="s">
        <v>2583</v>
      </c>
      <c r="B529" s="21">
        <v>13</v>
      </c>
      <c r="J529" s="12" t="s">
        <v>2584</v>
      </c>
      <c r="K529" s="13" t="s">
        <v>2585</v>
      </c>
      <c r="L529" s="13" t="s">
        <v>2582</v>
      </c>
      <c r="M529" s="14">
        <v>25</v>
      </c>
    </row>
    <row r="530" spans="1:13" ht="14.25" customHeight="1" x14ac:dyDescent="0.25">
      <c r="A530" s="20" t="s">
        <v>2586</v>
      </c>
      <c r="B530" s="21">
        <v>12</v>
      </c>
      <c r="J530" s="12" t="s">
        <v>2587</v>
      </c>
      <c r="K530" s="13" t="s">
        <v>2588</v>
      </c>
      <c r="L530" s="13" t="s">
        <v>2589</v>
      </c>
      <c r="M530" s="14">
        <v>36</v>
      </c>
    </row>
    <row r="531" spans="1:13" ht="14.25" customHeight="1" x14ac:dyDescent="0.25">
      <c r="A531" s="20" t="s">
        <v>2590</v>
      </c>
      <c r="B531" s="21">
        <v>13</v>
      </c>
      <c r="J531" s="12" t="s">
        <v>2591</v>
      </c>
      <c r="K531" s="13" t="s">
        <v>2592</v>
      </c>
      <c r="L531" s="13" t="s">
        <v>2593</v>
      </c>
      <c r="M531" s="14">
        <v>26</v>
      </c>
    </row>
    <row r="532" spans="1:13" ht="14.25" customHeight="1" x14ac:dyDescent="0.25">
      <c r="A532" s="20" t="s">
        <v>2594</v>
      </c>
      <c r="B532" s="21">
        <v>12</v>
      </c>
      <c r="J532" s="12" t="s">
        <v>2595</v>
      </c>
      <c r="K532" s="13" t="s">
        <v>2596</v>
      </c>
      <c r="L532" s="13" t="s">
        <v>2593</v>
      </c>
      <c r="M532" s="14">
        <v>25</v>
      </c>
    </row>
    <row r="533" spans="1:13" ht="14.25" customHeight="1" x14ac:dyDescent="0.25">
      <c r="A533" s="20" t="s">
        <v>2597</v>
      </c>
      <c r="B533" s="21">
        <v>12</v>
      </c>
      <c r="J533" s="12" t="s">
        <v>2598</v>
      </c>
      <c r="K533" s="13" t="s">
        <v>2599</v>
      </c>
      <c r="L533" s="13" t="s">
        <v>2600</v>
      </c>
      <c r="M533" s="14">
        <v>40</v>
      </c>
    </row>
    <row r="534" spans="1:13" ht="14.25" customHeight="1" x14ac:dyDescent="0.25">
      <c r="A534" s="20" t="s">
        <v>2601</v>
      </c>
      <c r="B534" s="21">
        <v>9</v>
      </c>
      <c r="J534" s="12" t="s">
        <v>2602</v>
      </c>
      <c r="K534" s="13" t="s">
        <v>2603</v>
      </c>
      <c r="L534" s="13" t="s">
        <v>2604</v>
      </c>
      <c r="M534" s="14">
        <v>49</v>
      </c>
    </row>
    <row r="535" spans="1:13" ht="14.25" customHeight="1" x14ac:dyDescent="0.25">
      <c r="A535" s="20" t="s">
        <v>2605</v>
      </c>
      <c r="B535" s="21">
        <v>13</v>
      </c>
      <c r="J535" s="12" t="s">
        <v>2606</v>
      </c>
      <c r="K535" s="13" t="s">
        <v>2607</v>
      </c>
      <c r="L535" s="13" t="s">
        <v>2608</v>
      </c>
      <c r="M535" s="14">
        <v>48</v>
      </c>
    </row>
    <row r="536" spans="1:13" ht="14.25" customHeight="1" x14ac:dyDescent="0.25">
      <c r="A536" s="20" t="s">
        <v>2609</v>
      </c>
      <c r="B536" s="21">
        <v>11</v>
      </c>
      <c r="J536" s="12" t="s">
        <v>2610</v>
      </c>
      <c r="K536" s="13" t="s">
        <v>2611</v>
      </c>
      <c r="L536" s="13" t="s">
        <v>2612</v>
      </c>
      <c r="M536" s="14">
        <v>40</v>
      </c>
    </row>
    <row r="537" spans="1:13" ht="14.25" customHeight="1" x14ac:dyDescent="0.25">
      <c r="A537" s="20" t="s">
        <v>2613</v>
      </c>
      <c r="B537" s="21">
        <v>25</v>
      </c>
      <c r="J537" s="12" t="s">
        <v>2614</v>
      </c>
      <c r="K537" s="13" t="s">
        <v>2615</v>
      </c>
      <c r="L537" s="13" t="s">
        <v>2616</v>
      </c>
      <c r="M537" s="14">
        <v>59</v>
      </c>
    </row>
    <row r="538" spans="1:13" ht="14.25" customHeight="1" x14ac:dyDescent="0.25">
      <c r="A538" s="20" t="s">
        <v>2617</v>
      </c>
      <c r="B538" s="21">
        <v>25</v>
      </c>
      <c r="J538" s="12" t="s">
        <v>2618</v>
      </c>
      <c r="K538" s="13" t="s">
        <v>2619</v>
      </c>
      <c r="L538" s="13" t="s">
        <v>2620</v>
      </c>
      <c r="M538" s="14">
        <v>40</v>
      </c>
    </row>
    <row r="539" spans="1:13" ht="14.25" customHeight="1" x14ac:dyDescent="0.25">
      <c r="A539" s="20" t="s">
        <v>2621</v>
      </c>
      <c r="B539" s="21">
        <v>24</v>
      </c>
      <c r="J539" s="12" t="s">
        <v>2622</v>
      </c>
      <c r="K539" s="13" t="s">
        <v>2623</v>
      </c>
      <c r="L539" s="13" t="s">
        <v>2620</v>
      </c>
      <c r="M539" s="14">
        <v>40</v>
      </c>
    </row>
    <row r="540" spans="1:13" ht="14.25" customHeight="1" x14ac:dyDescent="0.25">
      <c r="A540" s="20" t="s">
        <v>2624</v>
      </c>
      <c r="B540" s="21">
        <v>1</v>
      </c>
      <c r="J540" s="12" t="s">
        <v>2625</v>
      </c>
      <c r="K540" s="13" t="s">
        <v>2626</v>
      </c>
      <c r="L540" s="13" t="s">
        <v>2627</v>
      </c>
      <c r="M540" s="14">
        <v>60</v>
      </c>
    </row>
    <row r="541" spans="1:13" ht="14.25" customHeight="1" x14ac:dyDescent="0.25">
      <c r="A541" s="20" t="s">
        <v>2628</v>
      </c>
      <c r="B541" s="21">
        <v>1</v>
      </c>
      <c r="J541" s="12" t="s">
        <v>2629</v>
      </c>
      <c r="K541" s="13" t="s">
        <v>2630</v>
      </c>
      <c r="L541" s="13" t="s">
        <v>2631</v>
      </c>
      <c r="M541" s="14">
        <v>60</v>
      </c>
    </row>
    <row r="542" spans="1:13" ht="14.25" customHeight="1" x14ac:dyDescent="0.25">
      <c r="A542" s="20" t="s">
        <v>2632</v>
      </c>
      <c r="B542" s="21">
        <v>2</v>
      </c>
      <c r="J542" s="12" t="s">
        <v>2633</v>
      </c>
      <c r="K542" s="13" t="s">
        <v>2634</v>
      </c>
      <c r="L542" s="13" t="s">
        <v>2631</v>
      </c>
      <c r="M542" s="14">
        <v>25</v>
      </c>
    </row>
    <row r="543" spans="1:13" ht="14.25" customHeight="1" x14ac:dyDescent="0.25">
      <c r="A543" s="20" t="s">
        <v>2635</v>
      </c>
      <c r="B543" s="21">
        <v>1</v>
      </c>
      <c r="J543" s="12" t="s">
        <v>2636</v>
      </c>
      <c r="K543" s="13" t="s">
        <v>2637</v>
      </c>
      <c r="L543" s="13" t="s">
        <v>2631</v>
      </c>
      <c r="M543" s="14">
        <v>25</v>
      </c>
    </row>
    <row r="544" spans="1:13" ht="14.25" customHeight="1" x14ac:dyDescent="0.25">
      <c r="A544" s="20" t="s">
        <v>2638</v>
      </c>
      <c r="B544" s="21">
        <v>1</v>
      </c>
      <c r="J544" s="12" t="s">
        <v>2639</v>
      </c>
      <c r="K544" s="13" t="s">
        <v>2640</v>
      </c>
      <c r="L544" s="13" t="s">
        <v>2641</v>
      </c>
      <c r="M544" s="14">
        <v>50</v>
      </c>
    </row>
    <row r="545" spans="1:13" ht="14.25" customHeight="1" x14ac:dyDescent="0.25">
      <c r="A545" s="20" t="s">
        <v>2642</v>
      </c>
      <c r="B545" s="21">
        <v>3</v>
      </c>
      <c r="J545" s="12" t="s">
        <v>2643</v>
      </c>
      <c r="K545" s="13" t="s">
        <v>2644</v>
      </c>
      <c r="L545" s="13" t="s">
        <v>2645</v>
      </c>
      <c r="M545" s="14">
        <v>40</v>
      </c>
    </row>
    <row r="546" spans="1:13" ht="14.25" customHeight="1" x14ac:dyDescent="0.25">
      <c r="A546" s="20" t="s">
        <v>2646</v>
      </c>
      <c r="B546" s="21">
        <v>2</v>
      </c>
      <c r="J546" s="12" t="s">
        <v>2647</v>
      </c>
      <c r="K546" s="13" t="s">
        <v>2648</v>
      </c>
      <c r="L546" s="13" t="s">
        <v>2649</v>
      </c>
      <c r="M546" s="14">
        <v>8</v>
      </c>
    </row>
    <row r="547" spans="1:13" ht="14.25" customHeight="1" x14ac:dyDescent="0.25">
      <c r="A547" s="20" t="s">
        <v>2650</v>
      </c>
      <c r="B547" s="21">
        <v>8</v>
      </c>
      <c r="J547" s="12" t="s">
        <v>2651</v>
      </c>
      <c r="K547" s="13" t="s">
        <v>2652</v>
      </c>
      <c r="L547" s="13" t="s">
        <v>2653</v>
      </c>
      <c r="M547" s="14">
        <v>60</v>
      </c>
    </row>
    <row r="548" spans="1:13" ht="14.25" customHeight="1" x14ac:dyDescent="0.25">
      <c r="A548" s="20" t="s">
        <v>2654</v>
      </c>
      <c r="B548" s="21">
        <v>4</v>
      </c>
      <c r="J548" s="12" t="s">
        <v>2655</v>
      </c>
      <c r="K548" s="13" t="s">
        <v>2656</v>
      </c>
      <c r="L548" s="13" t="s">
        <v>2653</v>
      </c>
      <c r="M548" s="14">
        <v>25</v>
      </c>
    </row>
    <row r="549" spans="1:13" ht="14.25" customHeight="1" x14ac:dyDescent="0.25">
      <c r="A549" s="20" t="s">
        <v>2657</v>
      </c>
      <c r="B549" s="21">
        <v>1</v>
      </c>
      <c r="J549" s="12" t="s">
        <v>2658</v>
      </c>
      <c r="K549" s="13" t="s">
        <v>2659</v>
      </c>
      <c r="L549" s="13" t="s">
        <v>2660</v>
      </c>
      <c r="M549" s="14">
        <v>53</v>
      </c>
    </row>
    <row r="550" spans="1:13" ht="14.25" customHeight="1" x14ac:dyDescent="0.25">
      <c r="A550" s="20" t="s">
        <v>2661</v>
      </c>
      <c r="B550" s="21">
        <v>2</v>
      </c>
      <c r="J550" s="12" t="s">
        <v>2662</v>
      </c>
      <c r="K550" s="13" t="s">
        <v>2663</v>
      </c>
      <c r="L550" s="13" t="s">
        <v>2664</v>
      </c>
      <c r="M550" s="14">
        <v>66</v>
      </c>
    </row>
    <row r="551" spans="1:13" ht="14.25" customHeight="1" x14ac:dyDescent="0.25">
      <c r="A551" s="20" t="s">
        <v>2665</v>
      </c>
      <c r="B551" s="21">
        <v>34</v>
      </c>
      <c r="J551" s="12" t="s">
        <v>2666</v>
      </c>
      <c r="K551" s="13" t="s">
        <v>2667</v>
      </c>
      <c r="L551" s="13" t="s">
        <v>2668</v>
      </c>
      <c r="M551" s="14">
        <v>36</v>
      </c>
    </row>
    <row r="552" spans="1:13" ht="14.25" customHeight="1" x14ac:dyDescent="0.25">
      <c r="A552" s="20" t="s">
        <v>2669</v>
      </c>
      <c r="B552" s="21">
        <v>21</v>
      </c>
      <c r="J552" s="12" t="s">
        <v>2670</v>
      </c>
      <c r="K552" s="13" t="s">
        <v>2671</v>
      </c>
      <c r="L552" s="13" t="s">
        <v>2668</v>
      </c>
      <c r="M552" s="14">
        <v>25</v>
      </c>
    </row>
    <row r="553" spans="1:13" ht="14.25" customHeight="1" x14ac:dyDescent="0.25">
      <c r="A553" s="20" t="s">
        <v>2672</v>
      </c>
      <c r="B553" s="21">
        <v>23</v>
      </c>
      <c r="J553" s="12" t="s">
        <v>2673</v>
      </c>
      <c r="K553" s="13" t="s">
        <v>2674</v>
      </c>
      <c r="L553" s="13" t="s">
        <v>2675</v>
      </c>
      <c r="M553" s="14">
        <v>40</v>
      </c>
    </row>
    <row r="554" spans="1:13" ht="14.25" customHeight="1" x14ac:dyDescent="0.25">
      <c r="A554" s="20" t="s">
        <v>2676</v>
      </c>
      <c r="B554" s="21">
        <v>10</v>
      </c>
      <c r="J554" s="12" t="s">
        <v>2677</v>
      </c>
      <c r="K554" s="13" t="s">
        <v>2678</v>
      </c>
      <c r="L554" s="13" t="s">
        <v>2679</v>
      </c>
      <c r="M554" s="14">
        <v>59</v>
      </c>
    </row>
    <row r="555" spans="1:13" ht="14.25" customHeight="1" x14ac:dyDescent="0.25">
      <c r="A555" s="20" t="s">
        <v>2680</v>
      </c>
      <c r="B555" s="21">
        <v>7</v>
      </c>
      <c r="J555" s="12" t="s">
        <v>2681</v>
      </c>
      <c r="K555" s="13" t="s">
        <v>2682</v>
      </c>
      <c r="L555" s="13" t="s">
        <v>2683</v>
      </c>
      <c r="M555" s="14">
        <v>40</v>
      </c>
    </row>
    <row r="556" spans="1:13" ht="14.25" customHeight="1" x14ac:dyDescent="0.25">
      <c r="A556" s="20" t="s">
        <v>2684</v>
      </c>
      <c r="B556" s="21">
        <v>21</v>
      </c>
      <c r="J556" s="12" t="s">
        <v>2685</v>
      </c>
      <c r="K556" s="13" t="s">
        <v>2686</v>
      </c>
      <c r="L556" s="13" t="s">
        <v>2683</v>
      </c>
      <c r="M556" s="14">
        <v>25</v>
      </c>
    </row>
    <row r="557" spans="1:13" ht="14.25" customHeight="1" x14ac:dyDescent="0.25">
      <c r="A557" s="20" t="s">
        <v>2687</v>
      </c>
      <c r="B557" s="21">
        <v>19</v>
      </c>
      <c r="J557" s="12" t="s">
        <v>2688</v>
      </c>
      <c r="K557" s="13" t="s">
        <v>2689</v>
      </c>
      <c r="L557" s="13" t="s">
        <v>2690</v>
      </c>
      <c r="M557" s="14">
        <v>25</v>
      </c>
    </row>
    <row r="558" spans="1:13" ht="14.25" customHeight="1" x14ac:dyDescent="0.25">
      <c r="A558" s="20" t="s">
        <v>2691</v>
      </c>
      <c r="B558" s="21">
        <v>22</v>
      </c>
      <c r="J558" s="12" t="s">
        <v>2692</v>
      </c>
      <c r="K558" s="13" t="s">
        <v>2693</v>
      </c>
      <c r="L558" s="13" t="s">
        <v>2694</v>
      </c>
      <c r="M558" s="14">
        <v>34</v>
      </c>
    </row>
    <row r="559" spans="1:13" ht="14.25" customHeight="1" x14ac:dyDescent="0.25">
      <c r="A559" s="20" t="s">
        <v>2695</v>
      </c>
      <c r="B559" s="21">
        <v>20</v>
      </c>
      <c r="J559" s="12" t="s">
        <v>2696</v>
      </c>
      <c r="K559" s="13" t="s">
        <v>2697</v>
      </c>
      <c r="L559" s="13" t="s">
        <v>2698</v>
      </c>
      <c r="M559" s="14">
        <v>43</v>
      </c>
    </row>
    <row r="560" spans="1:13" ht="14.25" customHeight="1" x14ac:dyDescent="0.25">
      <c r="A560" s="20" t="s">
        <v>2699</v>
      </c>
      <c r="B560" s="21">
        <v>19</v>
      </c>
      <c r="J560" s="12" t="s">
        <v>2700</v>
      </c>
      <c r="K560" s="13" t="s">
        <v>2701</v>
      </c>
      <c r="L560" s="13" t="s">
        <v>2702</v>
      </c>
      <c r="M560" s="14">
        <v>46</v>
      </c>
    </row>
    <row r="561" spans="1:13" ht="14.25" customHeight="1" x14ac:dyDescent="0.25">
      <c r="A561" s="20" t="s">
        <v>2703</v>
      </c>
      <c r="B561" s="21">
        <v>8</v>
      </c>
      <c r="J561" s="12" t="s">
        <v>2704</v>
      </c>
      <c r="K561" s="13" t="s">
        <v>2705</v>
      </c>
      <c r="L561" s="13" t="s">
        <v>2706</v>
      </c>
      <c r="M561" s="14">
        <v>29</v>
      </c>
    </row>
    <row r="562" spans="1:13" ht="14.25" customHeight="1" x14ac:dyDescent="0.25">
      <c r="A562" s="20" t="s">
        <v>2707</v>
      </c>
      <c r="B562" s="21">
        <v>7</v>
      </c>
      <c r="J562" s="12" t="s">
        <v>2708</v>
      </c>
      <c r="K562" s="13" t="s">
        <v>2709</v>
      </c>
      <c r="L562" s="13" t="s">
        <v>2706</v>
      </c>
      <c r="M562" s="14">
        <v>25</v>
      </c>
    </row>
    <row r="563" spans="1:13" ht="14.25" customHeight="1" x14ac:dyDescent="0.25">
      <c r="A563" s="20" t="s">
        <v>2710</v>
      </c>
      <c r="B563" s="21">
        <v>5</v>
      </c>
      <c r="J563" s="12" t="s">
        <v>2711</v>
      </c>
      <c r="K563" s="13" t="s">
        <v>2712</v>
      </c>
      <c r="L563" s="13" t="s">
        <v>2713</v>
      </c>
      <c r="M563" s="14">
        <v>36</v>
      </c>
    </row>
    <row r="564" spans="1:13" ht="14.25" customHeight="1" x14ac:dyDescent="0.25">
      <c r="A564" s="20" t="s">
        <v>2714</v>
      </c>
      <c r="B564" s="21">
        <v>5</v>
      </c>
      <c r="J564" s="12" t="s">
        <v>2715</v>
      </c>
      <c r="K564" s="13" t="s">
        <v>2716</v>
      </c>
      <c r="L564" s="13" t="s">
        <v>2717</v>
      </c>
      <c r="M564" s="14">
        <v>25</v>
      </c>
    </row>
    <row r="565" spans="1:13" ht="14.25" customHeight="1" x14ac:dyDescent="0.25">
      <c r="A565" s="20" t="s">
        <v>2718</v>
      </c>
      <c r="B565" s="21">
        <v>5</v>
      </c>
      <c r="J565" s="12" t="s">
        <v>2719</v>
      </c>
      <c r="K565" s="13" t="s">
        <v>2720</v>
      </c>
      <c r="L565" s="13" t="s">
        <v>2721</v>
      </c>
      <c r="M565" s="14">
        <v>40</v>
      </c>
    </row>
    <row r="566" spans="1:13" ht="14.25" customHeight="1" x14ac:dyDescent="0.25">
      <c r="A566" s="20" t="s">
        <v>2722</v>
      </c>
      <c r="B566" s="21">
        <v>6</v>
      </c>
      <c r="J566" s="12" t="s">
        <v>2723</v>
      </c>
      <c r="K566" s="13" t="s">
        <v>2724</v>
      </c>
      <c r="L566" s="13" t="s">
        <v>2725</v>
      </c>
      <c r="M566" s="14">
        <v>25</v>
      </c>
    </row>
    <row r="567" spans="1:13" ht="14.25" customHeight="1" x14ac:dyDescent="0.25">
      <c r="A567" s="20" t="s">
        <v>2726</v>
      </c>
      <c r="B567" s="21">
        <v>11</v>
      </c>
      <c r="J567" s="12" t="s">
        <v>2727</v>
      </c>
      <c r="K567" s="13" t="s">
        <v>2728</v>
      </c>
      <c r="L567" s="13" t="s">
        <v>2729</v>
      </c>
      <c r="M567" s="14">
        <v>25</v>
      </c>
    </row>
    <row r="568" spans="1:13" ht="14.25" customHeight="1" x14ac:dyDescent="0.25">
      <c r="A568" s="20" t="s">
        <v>2730</v>
      </c>
      <c r="B568" s="21">
        <v>22</v>
      </c>
      <c r="J568" s="12" t="s">
        <v>2731</v>
      </c>
      <c r="K568" s="13" t="s">
        <v>2732</v>
      </c>
      <c r="L568" s="13" t="s">
        <v>2733</v>
      </c>
      <c r="M568" s="14">
        <v>39</v>
      </c>
    </row>
    <row r="569" spans="1:13" ht="14.25" customHeight="1" x14ac:dyDescent="0.25">
      <c r="A569" s="20" t="s">
        <v>2734</v>
      </c>
      <c r="B569" s="21">
        <v>7</v>
      </c>
      <c r="J569" s="12" t="s">
        <v>2735</v>
      </c>
      <c r="K569" s="13" t="s">
        <v>2736</v>
      </c>
      <c r="L569" s="13" t="s">
        <v>2737</v>
      </c>
      <c r="M569" s="14">
        <v>48</v>
      </c>
    </row>
    <row r="570" spans="1:13" ht="14.25" customHeight="1" x14ac:dyDescent="0.25">
      <c r="A570" s="20" t="s">
        <v>2738</v>
      </c>
      <c r="B570" s="21">
        <v>6</v>
      </c>
      <c r="J570" s="12" t="s">
        <v>2739</v>
      </c>
      <c r="K570" s="13" t="s">
        <v>2740</v>
      </c>
      <c r="L570" s="13" t="s">
        <v>2737</v>
      </c>
      <c r="M570" s="14">
        <v>25</v>
      </c>
    </row>
    <row r="571" spans="1:13" ht="14.25" customHeight="1" x14ac:dyDescent="0.25">
      <c r="A571" s="20" t="s">
        <v>2741</v>
      </c>
      <c r="B571" s="21">
        <v>8</v>
      </c>
      <c r="J571" s="12" t="s">
        <v>2742</v>
      </c>
      <c r="K571" s="13" t="s">
        <v>2743</v>
      </c>
      <c r="L571" s="13" t="s">
        <v>2737</v>
      </c>
      <c r="M571" s="14">
        <v>17</v>
      </c>
    </row>
    <row r="572" spans="1:13" ht="14.25" customHeight="1" x14ac:dyDescent="0.25">
      <c r="A572" s="20" t="s">
        <v>2744</v>
      </c>
      <c r="B572" s="21">
        <v>8</v>
      </c>
      <c r="J572" s="12" t="s">
        <v>2745</v>
      </c>
      <c r="K572" s="13" t="s">
        <v>2746</v>
      </c>
      <c r="L572" s="13" t="s">
        <v>2737</v>
      </c>
      <c r="M572" s="14">
        <v>30</v>
      </c>
    </row>
    <row r="573" spans="1:13" ht="14.25" customHeight="1" x14ac:dyDescent="0.25">
      <c r="A573" s="20" t="s">
        <v>2747</v>
      </c>
      <c r="B573" s="21">
        <v>8</v>
      </c>
      <c r="J573" s="12" t="s">
        <v>2748</v>
      </c>
      <c r="K573" s="13" t="s">
        <v>2749</v>
      </c>
      <c r="L573" s="13" t="s">
        <v>2737</v>
      </c>
      <c r="M573" s="14">
        <v>42</v>
      </c>
    </row>
    <row r="574" spans="1:13" ht="14.25" customHeight="1" x14ac:dyDescent="0.25">
      <c r="A574" s="20" t="s">
        <v>2750</v>
      </c>
      <c r="B574" s="21">
        <v>7</v>
      </c>
      <c r="J574" s="12" t="s">
        <v>2751</v>
      </c>
      <c r="K574" s="13" t="s">
        <v>2752</v>
      </c>
      <c r="L574" s="13" t="s">
        <v>2753</v>
      </c>
      <c r="M574" s="14">
        <v>39</v>
      </c>
    </row>
    <row r="575" spans="1:13" ht="14.25" customHeight="1" x14ac:dyDescent="0.25">
      <c r="A575" s="20" t="s">
        <v>2754</v>
      </c>
      <c r="B575" s="21">
        <v>1</v>
      </c>
      <c r="J575" s="12" t="s">
        <v>2755</v>
      </c>
      <c r="K575" s="13" t="s">
        <v>2756</v>
      </c>
      <c r="L575" s="13" t="s">
        <v>2757</v>
      </c>
      <c r="M575" s="14">
        <v>90</v>
      </c>
    </row>
    <row r="576" spans="1:13" ht="14.25" customHeight="1" x14ac:dyDescent="0.25">
      <c r="A576" s="20" t="s">
        <v>2758</v>
      </c>
      <c r="B576" s="21">
        <v>1</v>
      </c>
      <c r="J576" s="12" t="s">
        <v>2759</v>
      </c>
      <c r="K576" s="13" t="s">
        <v>2760</v>
      </c>
      <c r="L576" s="13" t="s">
        <v>2761</v>
      </c>
      <c r="M576" s="14">
        <v>34</v>
      </c>
    </row>
    <row r="577" spans="1:13" ht="14.25" customHeight="1" x14ac:dyDescent="0.25">
      <c r="A577" s="20" t="s">
        <v>2762</v>
      </c>
      <c r="B577" s="21">
        <v>7</v>
      </c>
      <c r="J577" s="12" t="s">
        <v>2763</v>
      </c>
      <c r="K577" s="13" t="s">
        <v>2764</v>
      </c>
      <c r="L577" s="13" t="s">
        <v>2765</v>
      </c>
      <c r="M577" s="14">
        <v>50</v>
      </c>
    </row>
    <row r="578" spans="1:13" ht="14.25" customHeight="1" x14ac:dyDescent="0.25">
      <c r="A578" s="20" t="s">
        <v>2766</v>
      </c>
      <c r="B578" s="21">
        <v>7</v>
      </c>
      <c r="J578" s="12" t="s">
        <v>2767</v>
      </c>
      <c r="K578" s="13" t="s">
        <v>2768</v>
      </c>
      <c r="L578" s="13" t="s">
        <v>2769</v>
      </c>
      <c r="M578" s="14">
        <v>39</v>
      </c>
    </row>
    <row r="579" spans="1:13" ht="14.25" customHeight="1" x14ac:dyDescent="0.25">
      <c r="A579" s="20" t="s">
        <v>2770</v>
      </c>
      <c r="B579" s="21">
        <v>4</v>
      </c>
      <c r="J579" s="12" t="s">
        <v>2771</v>
      </c>
      <c r="K579" s="13" t="s">
        <v>2772</v>
      </c>
      <c r="L579" s="13" t="s">
        <v>2769</v>
      </c>
      <c r="M579" s="14">
        <v>25</v>
      </c>
    </row>
    <row r="580" spans="1:13" ht="14.25" customHeight="1" x14ac:dyDescent="0.25">
      <c r="A580" s="20" t="s">
        <v>2773</v>
      </c>
      <c r="B580" s="21">
        <v>6</v>
      </c>
      <c r="J580" s="12" t="s">
        <v>2774</v>
      </c>
      <c r="K580" s="13" t="s">
        <v>2775</v>
      </c>
      <c r="L580" s="13" t="s">
        <v>2776</v>
      </c>
      <c r="M580" s="14">
        <v>45</v>
      </c>
    </row>
    <row r="581" spans="1:13" ht="14.25" customHeight="1" x14ac:dyDescent="0.25">
      <c r="A581" s="20" t="s">
        <v>2777</v>
      </c>
      <c r="B581" s="21">
        <v>1</v>
      </c>
      <c r="J581" s="12" t="s">
        <v>2778</v>
      </c>
      <c r="K581" s="13" t="s">
        <v>2779</v>
      </c>
      <c r="L581" s="13" t="s">
        <v>2776</v>
      </c>
      <c r="M581" s="14">
        <v>25</v>
      </c>
    </row>
    <row r="582" spans="1:13" ht="14.25" customHeight="1" x14ac:dyDescent="0.25">
      <c r="A582" s="20" t="s">
        <v>2780</v>
      </c>
      <c r="B582" s="21">
        <v>8</v>
      </c>
      <c r="J582" s="12" t="s">
        <v>2781</v>
      </c>
      <c r="K582" s="13" t="s">
        <v>2782</v>
      </c>
      <c r="L582" s="13" t="s">
        <v>2783</v>
      </c>
      <c r="M582" s="14">
        <v>40</v>
      </c>
    </row>
    <row r="583" spans="1:13" ht="14.25" customHeight="1" x14ac:dyDescent="0.25">
      <c r="A583" s="20" t="s">
        <v>2784</v>
      </c>
      <c r="B583" s="21">
        <v>9</v>
      </c>
      <c r="J583" s="12" t="s">
        <v>2785</v>
      </c>
      <c r="K583" s="13" t="s">
        <v>2786</v>
      </c>
      <c r="L583" s="13" t="s">
        <v>2783</v>
      </c>
      <c r="M583" s="14">
        <v>40</v>
      </c>
    </row>
    <row r="584" spans="1:13" ht="14.25" customHeight="1" x14ac:dyDescent="0.25">
      <c r="A584" s="20" t="s">
        <v>2787</v>
      </c>
      <c r="B584" s="21">
        <v>4</v>
      </c>
      <c r="J584" s="12" t="s">
        <v>2788</v>
      </c>
      <c r="K584" s="13" t="s">
        <v>2789</v>
      </c>
      <c r="L584" s="13" t="s">
        <v>2783</v>
      </c>
      <c r="M584" s="14">
        <v>40</v>
      </c>
    </row>
    <row r="585" spans="1:13" ht="14.25" customHeight="1" x14ac:dyDescent="0.25">
      <c r="A585" s="20" t="s">
        <v>2790</v>
      </c>
      <c r="B585" s="21">
        <v>8</v>
      </c>
      <c r="J585" s="12" t="s">
        <v>2791</v>
      </c>
      <c r="K585" s="13" t="s">
        <v>2792</v>
      </c>
      <c r="L585" s="13" t="s">
        <v>2793</v>
      </c>
      <c r="M585" s="14">
        <v>57</v>
      </c>
    </row>
    <row r="586" spans="1:13" ht="14.25" customHeight="1" x14ac:dyDescent="0.25">
      <c r="A586" s="20" t="s">
        <v>2794</v>
      </c>
      <c r="B586" s="21">
        <v>4</v>
      </c>
      <c r="J586" s="12" t="s">
        <v>2795</v>
      </c>
      <c r="K586" s="13" t="s">
        <v>2796</v>
      </c>
      <c r="L586" s="13" t="s">
        <v>2793</v>
      </c>
      <c r="M586" s="14">
        <v>57</v>
      </c>
    </row>
    <row r="587" spans="1:13" ht="14.25" customHeight="1" x14ac:dyDescent="0.25">
      <c r="A587" s="20" t="s">
        <v>2797</v>
      </c>
      <c r="B587" s="21">
        <v>1</v>
      </c>
      <c r="J587" s="12" t="s">
        <v>2798</v>
      </c>
      <c r="K587" s="13" t="s">
        <v>2799</v>
      </c>
      <c r="L587" s="13" t="s">
        <v>2800</v>
      </c>
      <c r="M587" s="14">
        <v>51</v>
      </c>
    </row>
    <row r="588" spans="1:13" ht="14.25" customHeight="1" x14ac:dyDescent="0.25">
      <c r="A588" s="20" t="s">
        <v>2801</v>
      </c>
      <c r="B588" s="21">
        <v>1</v>
      </c>
      <c r="J588" s="12" t="s">
        <v>2802</v>
      </c>
      <c r="K588" s="13" t="s">
        <v>2803</v>
      </c>
      <c r="L588" s="13" t="s">
        <v>2804</v>
      </c>
      <c r="M588" s="14">
        <v>47</v>
      </c>
    </row>
    <row r="589" spans="1:13" ht="14.25" customHeight="1" x14ac:dyDescent="0.25">
      <c r="A589" s="20" t="s">
        <v>2805</v>
      </c>
      <c r="B589" s="21">
        <v>1</v>
      </c>
      <c r="J589" s="12" t="s">
        <v>2806</v>
      </c>
      <c r="K589" s="13" t="s">
        <v>2807</v>
      </c>
      <c r="L589" s="13" t="s">
        <v>2808</v>
      </c>
      <c r="M589" s="14">
        <v>60</v>
      </c>
    </row>
    <row r="590" spans="1:13" ht="14.25" customHeight="1" x14ac:dyDescent="0.25">
      <c r="A590" s="20" t="s">
        <v>2809</v>
      </c>
      <c r="B590" s="21">
        <v>4</v>
      </c>
      <c r="J590" s="12" t="s">
        <v>2810</v>
      </c>
      <c r="K590" s="13" t="s">
        <v>2811</v>
      </c>
      <c r="L590" s="13" t="s">
        <v>2812</v>
      </c>
      <c r="M590" s="14">
        <v>60</v>
      </c>
    </row>
    <row r="591" spans="1:13" ht="14.25" customHeight="1" x14ac:dyDescent="0.25">
      <c r="A591" s="20" t="s">
        <v>2813</v>
      </c>
      <c r="B591" s="21">
        <v>1</v>
      </c>
      <c r="J591" s="12" t="s">
        <v>2814</v>
      </c>
      <c r="K591" s="13" t="s">
        <v>2815</v>
      </c>
      <c r="L591" s="13" t="s">
        <v>2816</v>
      </c>
      <c r="M591" s="14">
        <v>40</v>
      </c>
    </row>
    <row r="592" spans="1:13" ht="14.25" customHeight="1" x14ac:dyDescent="0.25">
      <c r="A592" s="20" t="s">
        <v>2817</v>
      </c>
      <c r="B592" s="21">
        <v>4</v>
      </c>
      <c r="J592" s="12" t="s">
        <v>2818</v>
      </c>
      <c r="K592" s="13" t="s">
        <v>2819</v>
      </c>
      <c r="L592" s="13" t="s">
        <v>2816</v>
      </c>
      <c r="M592" s="14">
        <v>25</v>
      </c>
    </row>
    <row r="593" spans="1:13" ht="14.25" customHeight="1" x14ac:dyDescent="0.25">
      <c r="A593" s="20" t="s">
        <v>2820</v>
      </c>
      <c r="B593" s="21">
        <v>4</v>
      </c>
      <c r="J593" s="12" t="s">
        <v>2821</v>
      </c>
      <c r="K593" s="13" t="s">
        <v>2822</v>
      </c>
      <c r="L593" s="13" t="s">
        <v>2823</v>
      </c>
      <c r="M593" s="14">
        <v>40</v>
      </c>
    </row>
    <row r="594" spans="1:13" ht="14.25" customHeight="1" x14ac:dyDescent="0.25">
      <c r="A594" s="20" t="s">
        <v>2824</v>
      </c>
      <c r="B594" s="21">
        <v>1</v>
      </c>
      <c r="J594" s="12" t="s">
        <v>2825</v>
      </c>
      <c r="K594" s="13" t="s">
        <v>2826</v>
      </c>
      <c r="L594" s="13" t="s">
        <v>2827</v>
      </c>
      <c r="M594" s="14">
        <v>41</v>
      </c>
    </row>
    <row r="595" spans="1:13" ht="14.25" customHeight="1" x14ac:dyDescent="0.25">
      <c r="A595" s="20" t="s">
        <v>2828</v>
      </c>
      <c r="B595" s="21">
        <v>10</v>
      </c>
      <c r="J595" s="12" t="s">
        <v>2829</v>
      </c>
      <c r="K595" s="13" t="s">
        <v>2830</v>
      </c>
      <c r="L595" s="13" t="s">
        <v>2831</v>
      </c>
      <c r="M595" s="14">
        <v>45</v>
      </c>
    </row>
    <row r="596" spans="1:13" ht="14.25" customHeight="1" x14ac:dyDescent="0.25">
      <c r="A596" s="20" t="s">
        <v>2832</v>
      </c>
      <c r="B596" s="21">
        <v>3</v>
      </c>
      <c r="J596" s="12" t="s">
        <v>2833</v>
      </c>
      <c r="K596" s="13" t="s">
        <v>2834</v>
      </c>
      <c r="L596" s="13" t="s">
        <v>2831</v>
      </c>
      <c r="M596" s="14">
        <v>45</v>
      </c>
    </row>
    <row r="597" spans="1:13" ht="14.25" customHeight="1" x14ac:dyDescent="0.25">
      <c r="A597" s="20" t="s">
        <v>2835</v>
      </c>
      <c r="B597" s="21">
        <v>11</v>
      </c>
      <c r="J597" s="12" t="s">
        <v>2836</v>
      </c>
      <c r="K597" s="13" t="s">
        <v>2837</v>
      </c>
      <c r="L597" s="13" t="s">
        <v>2831</v>
      </c>
      <c r="M597" s="14">
        <v>25</v>
      </c>
    </row>
    <row r="598" spans="1:13" ht="14.25" customHeight="1" x14ac:dyDescent="0.25">
      <c r="A598" s="20" t="s">
        <v>2838</v>
      </c>
      <c r="B598" s="21">
        <v>5</v>
      </c>
      <c r="J598" s="12" t="s">
        <v>2839</v>
      </c>
      <c r="K598" s="13" t="s">
        <v>2840</v>
      </c>
      <c r="L598" s="13" t="s">
        <v>2831</v>
      </c>
      <c r="M598" s="14">
        <v>8</v>
      </c>
    </row>
    <row r="599" spans="1:13" ht="14.25" customHeight="1" x14ac:dyDescent="0.25">
      <c r="A599" s="20" t="s">
        <v>2841</v>
      </c>
      <c r="B599" s="21">
        <v>1</v>
      </c>
      <c r="J599" s="12" t="s">
        <v>2842</v>
      </c>
      <c r="K599" s="13" t="s">
        <v>2843</v>
      </c>
      <c r="L599" s="13" t="s">
        <v>2844</v>
      </c>
      <c r="M599" s="14">
        <v>40</v>
      </c>
    </row>
    <row r="600" spans="1:13" ht="14.25" customHeight="1" x14ac:dyDescent="0.25">
      <c r="A600" s="20" t="s">
        <v>2845</v>
      </c>
      <c r="B600" s="21">
        <v>16</v>
      </c>
      <c r="J600" s="12" t="s">
        <v>2846</v>
      </c>
      <c r="K600" s="13" t="s">
        <v>2847</v>
      </c>
      <c r="L600" s="13" t="s">
        <v>2848</v>
      </c>
      <c r="M600" s="14">
        <v>48</v>
      </c>
    </row>
    <row r="601" spans="1:13" ht="14.25" customHeight="1" x14ac:dyDescent="0.25">
      <c r="A601" s="20" t="s">
        <v>2849</v>
      </c>
      <c r="B601" s="21">
        <v>16</v>
      </c>
      <c r="J601" s="12" t="s">
        <v>2850</v>
      </c>
      <c r="K601" s="13" t="s">
        <v>2851</v>
      </c>
      <c r="L601" s="13" t="s">
        <v>2848</v>
      </c>
      <c r="M601" s="14">
        <v>25</v>
      </c>
    </row>
    <row r="602" spans="1:13" ht="14.25" customHeight="1" x14ac:dyDescent="0.25">
      <c r="A602" s="20" t="s">
        <v>2852</v>
      </c>
      <c r="B602" s="21">
        <v>32</v>
      </c>
      <c r="J602" s="12" t="s">
        <v>2853</v>
      </c>
      <c r="K602" s="13" t="s">
        <v>2854</v>
      </c>
      <c r="L602" s="13" t="s">
        <v>2848</v>
      </c>
      <c r="M602" s="14">
        <v>25</v>
      </c>
    </row>
    <row r="603" spans="1:13" ht="14.25" customHeight="1" x14ac:dyDescent="0.25">
      <c r="A603" s="20" t="s">
        <v>2855</v>
      </c>
      <c r="B603" s="21">
        <v>16</v>
      </c>
      <c r="J603" s="12" t="s">
        <v>2856</v>
      </c>
      <c r="K603" s="13" t="s">
        <v>2857</v>
      </c>
      <c r="L603" s="13" t="s">
        <v>2848</v>
      </c>
      <c r="M603" s="14">
        <v>25</v>
      </c>
    </row>
    <row r="604" spans="1:13" ht="14.25" customHeight="1" x14ac:dyDescent="0.25">
      <c r="A604" s="20" t="s">
        <v>2858</v>
      </c>
      <c r="B604" s="21">
        <v>6</v>
      </c>
      <c r="J604" s="12" t="s">
        <v>2859</v>
      </c>
      <c r="K604" s="13" t="s">
        <v>2860</v>
      </c>
      <c r="L604" s="13" t="s">
        <v>2848</v>
      </c>
      <c r="M604" s="14">
        <v>8</v>
      </c>
    </row>
    <row r="605" spans="1:13" ht="14.25" customHeight="1" x14ac:dyDescent="0.25">
      <c r="A605" s="20" t="s">
        <v>2861</v>
      </c>
      <c r="B605" s="21">
        <v>5</v>
      </c>
      <c r="J605" s="12" t="s">
        <v>2862</v>
      </c>
      <c r="K605" s="13" t="s">
        <v>2863</v>
      </c>
      <c r="L605" s="13" t="s">
        <v>2848</v>
      </c>
      <c r="M605" s="14">
        <v>25</v>
      </c>
    </row>
    <row r="606" spans="1:13" ht="14.25" customHeight="1" x14ac:dyDescent="0.25">
      <c r="A606" s="20" t="s">
        <v>2864</v>
      </c>
      <c r="B606" s="21">
        <v>24</v>
      </c>
      <c r="J606" s="12" t="s">
        <v>2865</v>
      </c>
      <c r="K606" s="13" t="s">
        <v>2866</v>
      </c>
      <c r="L606" s="13" t="s">
        <v>2867</v>
      </c>
      <c r="M606" s="14">
        <v>44</v>
      </c>
    </row>
    <row r="607" spans="1:13" ht="14.25" customHeight="1" x14ac:dyDescent="0.25">
      <c r="A607" s="20" t="s">
        <v>2868</v>
      </c>
      <c r="B607" s="21">
        <v>25</v>
      </c>
      <c r="J607" s="12" t="s">
        <v>2869</v>
      </c>
      <c r="K607" s="13" t="s">
        <v>2870</v>
      </c>
      <c r="L607" s="13" t="s">
        <v>2871</v>
      </c>
      <c r="M607" s="14">
        <v>40</v>
      </c>
    </row>
    <row r="608" spans="1:13" ht="14.25" customHeight="1" x14ac:dyDescent="0.25">
      <c r="A608" s="20" t="s">
        <v>2872</v>
      </c>
      <c r="B608" s="21">
        <v>23</v>
      </c>
      <c r="J608" s="12" t="s">
        <v>2873</v>
      </c>
      <c r="K608" s="13" t="s">
        <v>2874</v>
      </c>
      <c r="L608" s="13" t="s">
        <v>2875</v>
      </c>
      <c r="M608" s="14">
        <v>46</v>
      </c>
    </row>
    <row r="609" spans="1:13" ht="14.25" customHeight="1" x14ac:dyDescent="0.25">
      <c r="A609" s="20" t="s">
        <v>2876</v>
      </c>
      <c r="B609" s="21">
        <v>5</v>
      </c>
      <c r="J609" s="12" t="s">
        <v>2877</v>
      </c>
      <c r="K609" s="13" t="s">
        <v>2878</v>
      </c>
      <c r="L609" s="13" t="s">
        <v>2879</v>
      </c>
      <c r="M609" s="14">
        <v>50</v>
      </c>
    </row>
    <row r="610" spans="1:13" ht="14.25" customHeight="1" x14ac:dyDescent="0.25">
      <c r="A610" s="20" t="s">
        <v>2880</v>
      </c>
      <c r="B610" s="21">
        <v>32</v>
      </c>
      <c r="J610" s="12" t="s">
        <v>2881</v>
      </c>
      <c r="K610" s="13" t="s">
        <v>2882</v>
      </c>
      <c r="L610" s="13" t="s">
        <v>2883</v>
      </c>
      <c r="M610" s="14">
        <v>50</v>
      </c>
    </row>
    <row r="611" spans="1:13" ht="14.25" customHeight="1" x14ac:dyDescent="0.25">
      <c r="A611" s="20" t="s">
        <v>2884</v>
      </c>
      <c r="B611" s="21">
        <v>32</v>
      </c>
      <c r="J611" s="12" t="s">
        <v>2885</v>
      </c>
      <c r="K611" s="13" t="s">
        <v>2886</v>
      </c>
      <c r="L611" s="13" t="s">
        <v>2887</v>
      </c>
      <c r="M611" s="14">
        <v>51</v>
      </c>
    </row>
    <row r="612" spans="1:13" ht="14.25" customHeight="1" x14ac:dyDescent="0.25">
      <c r="A612" s="20" t="s">
        <v>2888</v>
      </c>
      <c r="B612" s="21">
        <v>27</v>
      </c>
      <c r="J612" s="12" t="s">
        <v>2889</v>
      </c>
      <c r="K612" s="13" t="s">
        <v>2890</v>
      </c>
      <c r="L612" s="13" t="s">
        <v>2891</v>
      </c>
      <c r="M612" s="14">
        <v>40</v>
      </c>
    </row>
    <row r="613" spans="1:13" ht="14.25" customHeight="1" x14ac:dyDescent="0.25">
      <c r="A613" s="20" t="s">
        <v>2892</v>
      </c>
      <c r="B613" s="21">
        <v>4</v>
      </c>
      <c r="J613" s="12" t="s">
        <v>2893</v>
      </c>
      <c r="K613" s="13" t="s">
        <v>2894</v>
      </c>
      <c r="L613" s="13" t="s">
        <v>2891</v>
      </c>
      <c r="M613" s="14">
        <v>25</v>
      </c>
    </row>
    <row r="614" spans="1:13" ht="14.25" customHeight="1" x14ac:dyDescent="0.25">
      <c r="A614" s="20" t="s">
        <v>2895</v>
      </c>
      <c r="B614" s="21">
        <v>4</v>
      </c>
      <c r="J614" s="12" t="s">
        <v>2896</v>
      </c>
      <c r="K614" s="13" t="s">
        <v>2897</v>
      </c>
      <c r="L614" s="13" t="s">
        <v>2891</v>
      </c>
      <c r="M614" s="14">
        <v>25</v>
      </c>
    </row>
    <row r="615" spans="1:13" ht="14.25" customHeight="1" x14ac:dyDescent="0.25">
      <c r="A615" s="20" t="s">
        <v>2898</v>
      </c>
      <c r="B615" s="21">
        <v>3</v>
      </c>
      <c r="J615" s="12" t="s">
        <v>2899</v>
      </c>
      <c r="K615" s="13" t="s">
        <v>2900</v>
      </c>
      <c r="L615" s="13" t="s">
        <v>2901</v>
      </c>
      <c r="M615" s="14">
        <v>37</v>
      </c>
    </row>
    <row r="616" spans="1:13" ht="14.25" customHeight="1" x14ac:dyDescent="0.25">
      <c r="A616" s="20" t="s">
        <v>2902</v>
      </c>
      <c r="B616" s="21">
        <v>21</v>
      </c>
      <c r="J616" s="12" t="s">
        <v>2903</v>
      </c>
      <c r="K616" s="13" t="s">
        <v>2904</v>
      </c>
      <c r="L616" s="13" t="s">
        <v>2905</v>
      </c>
      <c r="M616" s="14">
        <v>45</v>
      </c>
    </row>
    <row r="617" spans="1:13" ht="14.25" customHeight="1" x14ac:dyDescent="0.25">
      <c r="A617" s="20" t="s">
        <v>2906</v>
      </c>
      <c r="B617" s="21">
        <v>21</v>
      </c>
      <c r="J617" s="12" t="s">
        <v>2907</v>
      </c>
      <c r="K617" s="13" t="s">
        <v>2908</v>
      </c>
      <c r="L617" s="13" t="s">
        <v>2909</v>
      </c>
      <c r="M617" s="14">
        <v>30</v>
      </c>
    </row>
    <row r="618" spans="1:13" ht="14.25" customHeight="1" x14ac:dyDescent="0.25">
      <c r="A618" s="20" t="s">
        <v>2910</v>
      </c>
      <c r="B618" s="21">
        <v>23</v>
      </c>
      <c r="J618" s="12" t="s">
        <v>2911</v>
      </c>
      <c r="K618" s="13" t="s">
        <v>2912</v>
      </c>
      <c r="L618" s="13" t="s">
        <v>2909</v>
      </c>
      <c r="M618" s="14">
        <v>25</v>
      </c>
    </row>
    <row r="619" spans="1:13" ht="14.25" customHeight="1" x14ac:dyDescent="0.25">
      <c r="A619" s="20" t="s">
        <v>2913</v>
      </c>
      <c r="B619" s="21">
        <v>22</v>
      </c>
      <c r="J619" s="12" t="s">
        <v>2914</v>
      </c>
      <c r="K619" s="13" t="s">
        <v>2915</v>
      </c>
      <c r="L619" s="13" t="s">
        <v>2909</v>
      </c>
      <c r="M619" s="14">
        <v>25</v>
      </c>
    </row>
    <row r="620" spans="1:13" ht="14.25" customHeight="1" x14ac:dyDescent="0.25">
      <c r="A620" s="20" t="s">
        <v>2916</v>
      </c>
      <c r="B620" s="21">
        <v>18</v>
      </c>
      <c r="J620" s="12" t="s">
        <v>2917</v>
      </c>
      <c r="K620" s="13" t="s">
        <v>2918</v>
      </c>
      <c r="L620" s="13" t="s">
        <v>2919</v>
      </c>
      <c r="M620" s="14">
        <v>60</v>
      </c>
    </row>
    <row r="621" spans="1:13" ht="14.25" customHeight="1" x14ac:dyDescent="0.25">
      <c r="A621" s="20" t="s">
        <v>2920</v>
      </c>
      <c r="B621" s="21">
        <v>17</v>
      </c>
      <c r="J621" s="12" t="s">
        <v>2921</v>
      </c>
      <c r="K621" s="13" t="s">
        <v>2922</v>
      </c>
      <c r="L621" s="13" t="s">
        <v>2923</v>
      </c>
      <c r="M621" s="14">
        <v>25</v>
      </c>
    </row>
    <row r="622" spans="1:13" ht="14.25" customHeight="1" x14ac:dyDescent="0.25">
      <c r="A622" s="20" t="s">
        <v>2924</v>
      </c>
      <c r="B622" s="21">
        <v>25</v>
      </c>
      <c r="J622" s="12" t="s">
        <v>2925</v>
      </c>
      <c r="K622" s="13" t="s">
        <v>2926</v>
      </c>
      <c r="L622" s="13" t="s">
        <v>2927</v>
      </c>
      <c r="M622" s="14">
        <v>57</v>
      </c>
    </row>
    <row r="623" spans="1:13" ht="14.25" customHeight="1" x14ac:dyDescent="0.25">
      <c r="A623" s="20" t="s">
        <v>2928</v>
      </c>
      <c r="B623" s="21">
        <v>5</v>
      </c>
      <c r="J623" s="12" t="s">
        <v>2929</v>
      </c>
      <c r="K623" s="13" t="s">
        <v>2930</v>
      </c>
      <c r="L623" s="13" t="s">
        <v>2931</v>
      </c>
      <c r="M623" s="14">
        <v>59</v>
      </c>
    </row>
    <row r="624" spans="1:13" ht="14.25" customHeight="1" x14ac:dyDescent="0.25">
      <c r="A624" s="20" t="s">
        <v>2932</v>
      </c>
      <c r="B624" s="21">
        <v>6</v>
      </c>
      <c r="J624" s="12" t="s">
        <v>2933</v>
      </c>
      <c r="K624" s="13" t="s">
        <v>2934</v>
      </c>
      <c r="L624" s="13" t="s">
        <v>2935</v>
      </c>
      <c r="M624" s="14">
        <v>52</v>
      </c>
    </row>
    <row r="625" spans="1:13" ht="14.25" customHeight="1" x14ac:dyDescent="0.25">
      <c r="A625" s="20" t="s">
        <v>2936</v>
      </c>
      <c r="B625" s="21">
        <v>38</v>
      </c>
      <c r="J625" s="12" t="s">
        <v>2937</v>
      </c>
      <c r="K625" s="13" t="s">
        <v>2938</v>
      </c>
      <c r="L625" s="13" t="s">
        <v>2939</v>
      </c>
      <c r="M625" s="14">
        <v>35</v>
      </c>
    </row>
    <row r="626" spans="1:13" ht="14.25" customHeight="1" x14ac:dyDescent="0.25">
      <c r="A626" s="20" t="s">
        <v>2940</v>
      </c>
      <c r="B626" s="21">
        <v>39</v>
      </c>
      <c r="J626" s="12" t="s">
        <v>2941</v>
      </c>
      <c r="K626" s="13" t="s">
        <v>2942</v>
      </c>
      <c r="L626" s="13" t="s">
        <v>2943</v>
      </c>
      <c r="M626" s="14">
        <v>43</v>
      </c>
    </row>
    <row r="627" spans="1:13" ht="14.25" customHeight="1" x14ac:dyDescent="0.25">
      <c r="A627" s="20" t="s">
        <v>2944</v>
      </c>
      <c r="B627" s="21">
        <v>25</v>
      </c>
      <c r="J627" s="12" t="s">
        <v>2945</v>
      </c>
      <c r="K627" s="13" t="s">
        <v>2946</v>
      </c>
      <c r="L627" s="13" t="s">
        <v>2943</v>
      </c>
      <c r="M627" s="14">
        <v>25</v>
      </c>
    </row>
    <row r="628" spans="1:13" ht="14.25" customHeight="1" x14ac:dyDescent="0.25">
      <c r="A628" s="20" t="s">
        <v>2947</v>
      </c>
      <c r="B628" s="21">
        <v>21</v>
      </c>
      <c r="J628" s="12" t="s">
        <v>2948</v>
      </c>
      <c r="K628" s="13" t="s">
        <v>2949</v>
      </c>
      <c r="L628" s="13" t="s">
        <v>2950</v>
      </c>
      <c r="M628" s="14">
        <v>45</v>
      </c>
    </row>
    <row r="629" spans="1:13" ht="14.25" customHeight="1" x14ac:dyDescent="0.25">
      <c r="A629" s="20" t="s">
        <v>2951</v>
      </c>
      <c r="B629" s="21">
        <v>35</v>
      </c>
      <c r="J629" s="12" t="s">
        <v>2952</v>
      </c>
      <c r="K629" s="13" t="s">
        <v>2953</v>
      </c>
      <c r="L629" s="13" t="s">
        <v>2950</v>
      </c>
      <c r="M629" s="14">
        <v>25</v>
      </c>
    </row>
    <row r="630" spans="1:13" ht="14.25" customHeight="1" x14ac:dyDescent="0.25">
      <c r="A630" s="20" t="s">
        <v>2954</v>
      </c>
      <c r="B630" s="21">
        <v>4</v>
      </c>
      <c r="J630" s="12" t="s">
        <v>2955</v>
      </c>
      <c r="K630" s="13" t="s">
        <v>2956</v>
      </c>
      <c r="L630" s="13" t="s">
        <v>2950</v>
      </c>
      <c r="M630" s="14">
        <v>25</v>
      </c>
    </row>
    <row r="631" spans="1:13" ht="14.25" customHeight="1" x14ac:dyDescent="0.25">
      <c r="A631" s="20" t="s">
        <v>2957</v>
      </c>
      <c r="B631" s="21">
        <v>3</v>
      </c>
      <c r="J631" s="12" t="s">
        <v>2958</v>
      </c>
      <c r="K631" s="13" t="s">
        <v>2959</v>
      </c>
      <c r="L631" s="13" t="s">
        <v>2960</v>
      </c>
      <c r="M631" s="14">
        <v>29</v>
      </c>
    </row>
    <row r="632" spans="1:13" ht="14.25" customHeight="1" x14ac:dyDescent="0.25">
      <c r="A632" s="20" t="s">
        <v>2961</v>
      </c>
      <c r="B632" s="21">
        <v>36</v>
      </c>
      <c r="J632" s="12" t="s">
        <v>2962</v>
      </c>
      <c r="K632" s="13" t="s">
        <v>2963</v>
      </c>
      <c r="L632" s="13" t="s">
        <v>2960</v>
      </c>
      <c r="M632" s="14">
        <v>15</v>
      </c>
    </row>
    <row r="633" spans="1:13" ht="14.25" customHeight="1" x14ac:dyDescent="0.25">
      <c r="A633" s="20" t="s">
        <v>2964</v>
      </c>
      <c r="B633" s="21">
        <v>5</v>
      </c>
      <c r="J633" s="12" t="s">
        <v>2965</v>
      </c>
      <c r="K633" s="13" t="s">
        <v>2966</v>
      </c>
      <c r="L633" s="13" t="s">
        <v>2967</v>
      </c>
      <c r="M633" s="14">
        <v>57</v>
      </c>
    </row>
    <row r="634" spans="1:13" ht="14.25" customHeight="1" x14ac:dyDescent="0.25">
      <c r="A634" s="20" t="s">
        <v>2968</v>
      </c>
      <c r="B634" s="21">
        <v>19</v>
      </c>
      <c r="J634" s="12" t="s">
        <v>2969</v>
      </c>
      <c r="K634" s="13" t="s">
        <v>2970</v>
      </c>
      <c r="L634" s="13" t="s">
        <v>2971</v>
      </c>
      <c r="M634" s="14">
        <v>30</v>
      </c>
    </row>
    <row r="635" spans="1:13" ht="14.25" customHeight="1" x14ac:dyDescent="0.25">
      <c r="A635" s="20" t="s">
        <v>2972</v>
      </c>
      <c r="B635" s="21">
        <v>20</v>
      </c>
      <c r="J635" s="12" t="s">
        <v>2973</v>
      </c>
      <c r="K635" s="13" t="s">
        <v>2974</v>
      </c>
      <c r="L635" s="13" t="s">
        <v>2975</v>
      </c>
      <c r="M635" s="14">
        <v>40</v>
      </c>
    </row>
    <row r="636" spans="1:13" ht="14.25" customHeight="1" x14ac:dyDescent="0.25">
      <c r="A636" s="20" t="s">
        <v>2976</v>
      </c>
      <c r="B636" s="21">
        <v>38</v>
      </c>
      <c r="J636" s="12" t="s">
        <v>2977</v>
      </c>
      <c r="K636" s="13" t="s">
        <v>2978</v>
      </c>
      <c r="L636" s="13" t="s">
        <v>2975</v>
      </c>
      <c r="M636" s="14">
        <v>25</v>
      </c>
    </row>
    <row r="637" spans="1:13" ht="14.25" customHeight="1" x14ac:dyDescent="0.25">
      <c r="A637" s="20" t="s">
        <v>2979</v>
      </c>
      <c r="B637" s="21">
        <v>19</v>
      </c>
      <c r="J637" s="12" t="s">
        <v>2980</v>
      </c>
      <c r="K637" s="13" t="s">
        <v>2981</v>
      </c>
      <c r="L637" s="13" t="s">
        <v>2982</v>
      </c>
      <c r="M637" s="14">
        <v>7</v>
      </c>
    </row>
    <row r="638" spans="1:13" ht="14.25" customHeight="1" x14ac:dyDescent="0.25">
      <c r="A638" s="20" t="s">
        <v>2983</v>
      </c>
      <c r="B638" s="21">
        <v>26</v>
      </c>
      <c r="J638" s="12" t="s">
        <v>2984</v>
      </c>
      <c r="K638" s="13" t="s">
        <v>2985</v>
      </c>
      <c r="L638" s="13" t="s">
        <v>2986</v>
      </c>
      <c r="M638" s="14">
        <v>60</v>
      </c>
    </row>
    <row r="639" spans="1:13" ht="14.25" customHeight="1" x14ac:dyDescent="0.25">
      <c r="A639" s="20" t="s">
        <v>2987</v>
      </c>
      <c r="B639" s="21">
        <v>5</v>
      </c>
      <c r="J639" s="12" t="s">
        <v>2988</v>
      </c>
      <c r="K639" s="13" t="s">
        <v>2989</v>
      </c>
      <c r="L639" s="13" t="s">
        <v>2990</v>
      </c>
      <c r="M639" s="14">
        <v>42</v>
      </c>
    </row>
    <row r="640" spans="1:13" ht="14.25" customHeight="1" x14ac:dyDescent="0.25">
      <c r="A640" s="20" t="s">
        <v>2991</v>
      </c>
      <c r="B640" s="21">
        <v>6</v>
      </c>
      <c r="J640" s="12" t="s">
        <v>2992</v>
      </c>
      <c r="K640" s="13" t="s">
        <v>2993</v>
      </c>
      <c r="L640" s="13" t="s">
        <v>2990</v>
      </c>
      <c r="M640" s="14">
        <v>25</v>
      </c>
    </row>
    <row r="641" spans="1:13" ht="14.25" customHeight="1" x14ac:dyDescent="0.25">
      <c r="A641" s="20" t="s">
        <v>2994</v>
      </c>
      <c r="B641" s="21">
        <v>6</v>
      </c>
      <c r="J641" s="12" t="s">
        <v>2995</v>
      </c>
      <c r="K641" s="13" t="s">
        <v>2996</v>
      </c>
      <c r="L641" s="13" t="s">
        <v>2990</v>
      </c>
      <c r="M641" s="14">
        <v>25</v>
      </c>
    </row>
    <row r="642" spans="1:13" ht="14.25" customHeight="1" x14ac:dyDescent="0.25">
      <c r="A642" s="20" t="s">
        <v>2997</v>
      </c>
      <c r="B642" s="21">
        <v>14</v>
      </c>
      <c r="J642" s="12" t="s">
        <v>2998</v>
      </c>
      <c r="K642" s="13" t="s">
        <v>2999</v>
      </c>
      <c r="L642" s="13" t="s">
        <v>3000</v>
      </c>
      <c r="M642" s="14">
        <v>35</v>
      </c>
    </row>
    <row r="643" spans="1:13" ht="14.25" customHeight="1" x14ac:dyDescent="0.25">
      <c r="A643" s="20" t="s">
        <v>3001</v>
      </c>
      <c r="B643" s="21">
        <v>14</v>
      </c>
      <c r="J643" s="12" t="s">
        <v>3002</v>
      </c>
      <c r="K643" s="13" t="s">
        <v>3003</v>
      </c>
      <c r="L643" s="13" t="s">
        <v>3004</v>
      </c>
      <c r="M643" s="14">
        <v>60</v>
      </c>
    </row>
    <row r="644" spans="1:13" ht="14.25" customHeight="1" x14ac:dyDescent="0.25">
      <c r="A644" s="20" t="s">
        <v>3005</v>
      </c>
      <c r="B644" s="21">
        <v>24</v>
      </c>
      <c r="J644" s="12" t="s">
        <v>3006</v>
      </c>
      <c r="K644" s="13" t="s">
        <v>3007</v>
      </c>
      <c r="L644" s="13" t="s">
        <v>3008</v>
      </c>
      <c r="M644" s="14">
        <v>60</v>
      </c>
    </row>
    <row r="645" spans="1:13" ht="14.25" customHeight="1" x14ac:dyDescent="0.25">
      <c r="A645" s="20" t="s">
        <v>3009</v>
      </c>
      <c r="B645" s="21">
        <v>4</v>
      </c>
      <c r="J645" s="12" t="s">
        <v>3010</v>
      </c>
      <c r="K645" s="13" t="s">
        <v>3011</v>
      </c>
      <c r="L645" s="13" t="s">
        <v>3012</v>
      </c>
      <c r="M645" s="14">
        <v>59</v>
      </c>
    </row>
    <row r="646" spans="1:13" ht="14.25" customHeight="1" x14ac:dyDescent="0.25">
      <c r="A646" s="20" t="s">
        <v>3013</v>
      </c>
      <c r="B646" s="21">
        <v>15</v>
      </c>
      <c r="J646" s="12" t="s">
        <v>3014</v>
      </c>
      <c r="K646" s="13" t="s">
        <v>3015</v>
      </c>
      <c r="L646" s="13" t="s">
        <v>3016</v>
      </c>
      <c r="M646" s="14">
        <v>59</v>
      </c>
    </row>
    <row r="647" spans="1:13" ht="14.25" customHeight="1" x14ac:dyDescent="0.25">
      <c r="A647" s="20" t="s">
        <v>3017</v>
      </c>
      <c r="B647" s="21">
        <v>35</v>
      </c>
      <c r="J647" s="12" t="s">
        <v>3018</v>
      </c>
      <c r="K647" s="13" t="s">
        <v>3019</v>
      </c>
      <c r="L647" s="13" t="s">
        <v>3020</v>
      </c>
      <c r="M647" s="14">
        <v>29</v>
      </c>
    </row>
    <row r="648" spans="1:13" ht="14.25" customHeight="1" x14ac:dyDescent="0.25">
      <c r="A648" s="20" t="s">
        <v>3021</v>
      </c>
      <c r="B648" s="21">
        <v>8</v>
      </c>
      <c r="J648" s="12" t="s">
        <v>3022</v>
      </c>
      <c r="K648" s="13" t="s">
        <v>3023</v>
      </c>
      <c r="L648" s="13" t="s">
        <v>3024</v>
      </c>
      <c r="M648" s="14">
        <v>30</v>
      </c>
    </row>
    <row r="649" spans="1:13" ht="14.25" customHeight="1" x14ac:dyDescent="0.25">
      <c r="A649" s="20" t="s">
        <v>3025</v>
      </c>
      <c r="B649" s="21">
        <v>37</v>
      </c>
      <c r="J649" s="12" t="s">
        <v>3026</v>
      </c>
      <c r="K649" s="13" t="s">
        <v>3027</v>
      </c>
      <c r="L649" s="13" t="s">
        <v>3028</v>
      </c>
      <c r="M649" s="14">
        <v>29</v>
      </c>
    </row>
    <row r="650" spans="1:13" ht="14.25" customHeight="1" x14ac:dyDescent="0.25">
      <c r="A650" s="20" t="s">
        <v>3029</v>
      </c>
      <c r="B650" s="21">
        <v>61</v>
      </c>
      <c r="J650" s="12" t="s">
        <v>3030</v>
      </c>
      <c r="K650" s="13" t="s">
        <v>3031</v>
      </c>
      <c r="L650" s="13" t="s">
        <v>3032</v>
      </c>
      <c r="M650" s="14">
        <v>50</v>
      </c>
    </row>
    <row r="651" spans="1:13" ht="14.25" customHeight="1" x14ac:dyDescent="0.25">
      <c r="A651" s="20" t="s">
        <v>3033</v>
      </c>
      <c r="B651" s="21">
        <v>52</v>
      </c>
      <c r="J651" s="12" t="s">
        <v>3034</v>
      </c>
      <c r="K651" s="13" t="s">
        <v>3035</v>
      </c>
      <c r="L651" s="13" t="s">
        <v>3036</v>
      </c>
      <c r="M651" s="14">
        <v>54</v>
      </c>
    </row>
    <row r="652" spans="1:13" ht="14.25" customHeight="1" x14ac:dyDescent="0.25">
      <c r="A652" s="20" t="s">
        <v>3037</v>
      </c>
      <c r="B652" s="21">
        <v>60</v>
      </c>
      <c r="J652" s="12" t="s">
        <v>3038</v>
      </c>
      <c r="K652" s="13" t="s">
        <v>3039</v>
      </c>
      <c r="L652" s="13" t="s">
        <v>3040</v>
      </c>
      <c r="M652" s="14">
        <v>40</v>
      </c>
    </row>
    <row r="653" spans="1:13" ht="14.25" customHeight="1" x14ac:dyDescent="0.25">
      <c r="A653" s="20" t="s">
        <v>3041</v>
      </c>
      <c r="B653" s="21">
        <v>53</v>
      </c>
      <c r="J653" s="12" t="s">
        <v>3042</v>
      </c>
      <c r="K653" s="13" t="s">
        <v>3043</v>
      </c>
      <c r="L653" s="13" t="s">
        <v>3044</v>
      </c>
      <c r="M653" s="14">
        <v>37</v>
      </c>
    </row>
    <row r="654" spans="1:13" ht="14.25" customHeight="1" x14ac:dyDescent="0.25">
      <c r="A654" s="20" t="s">
        <v>3045</v>
      </c>
      <c r="B654" s="21">
        <v>63</v>
      </c>
      <c r="J654" s="12" t="s">
        <v>3046</v>
      </c>
      <c r="K654" s="13" t="s">
        <v>3047</v>
      </c>
      <c r="L654" s="13" t="s">
        <v>3048</v>
      </c>
      <c r="M654" s="14">
        <v>40</v>
      </c>
    </row>
    <row r="655" spans="1:13" ht="14.25" customHeight="1" x14ac:dyDescent="0.25">
      <c r="A655" s="20" t="s">
        <v>3049</v>
      </c>
      <c r="B655" s="21">
        <v>52</v>
      </c>
      <c r="J655" s="12" t="s">
        <v>3050</v>
      </c>
      <c r="K655" s="13" t="s">
        <v>3051</v>
      </c>
      <c r="L655" s="13" t="s">
        <v>3052</v>
      </c>
      <c r="M655" s="14">
        <v>41</v>
      </c>
    </row>
    <row r="656" spans="1:13" ht="14.25" customHeight="1" x14ac:dyDescent="0.25">
      <c r="A656" s="20" t="s">
        <v>3053</v>
      </c>
      <c r="B656" s="21">
        <v>69</v>
      </c>
      <c r="J656" s="12" t="s">
        <v>3054</v>
      </c>
      <c r="K656" s="13" t="s">
        <v>3055</v>
      </c>
      <c r="L656" s="13" t="s">
        <v>3052</v>
      </c>
      <c r="M656" s="14">
        <v>25</v>
      </c>
    </row>
    <row r="657" spans="1:13" ht="14.25" customHeight="1" x14ac:dyDescent="0.25">
      <c r="A657" s="20" t="s">
        <v>3056</v>
      </c>
      <c r="B657" s="21">
        <v>64</v>
      </c>
      <c r="J657" s="12" t="s">
        <v>3057</v>
      </c>
      <c r="K657" s="13" t="s">
        <v>3058</v>
      </c>
      <c r="L657" s="13" t="s">
        <v>3059</v>
      </c>
      <c r="M657" s="14">
        <v>65</v>
      </c>
    </row>
    <row r="658" spans="1:13" ht="14.25" customHeight="1" x14ac:dyDescent="0.25">
      <c r="A658" s="20" t="s">
        <v>3060</v>
      </c>
      <c r="B658" s="21">
        <v>69</v>
      </c>
      <c r="J658" s="12" t="s">
        <v>3061</v>
      </c>
      <c r="K658" s="13" t="s">
        <v>3062</v>
      </c>
      <c r="L658" s="13" t="s">
        <v>3063</v>
      </c>
      <c r="M658" s="14">
        <v>40</v>
      </c>
    </row>
    <row r="659" spans="1:13" ht="14.25" customHeight="1" x14ac:dyDescent="0.25">
      <c r="A659" s="20" t="s">
        <v>3064</v>
      </c>
      <c r="B659" s="21">
        <v>66</v>
      </c>
      <c r="J659" s="12" t="s">
        <v>3065</v>
      </c>
      <c r="K659" s="13" t="s">
        <v>3066</v>
      </c>
      <c r="L659" s="13" t="s">
        <v>3067</v>
      </c>
      <c r="M659" s="14">
        <v>44</v>
      </c>
    </row>
    <row r="660" spans="1:13" ht="14.25" customHeight="1" x14ac:dyDescent="0.25">
      <c r="A660" s="20" t="s">
        <v>3068</v>
      </c>
      <c r="B660" s="21">
        <v>69</v>
      </c>
      <c r="J660" s="12" t="s">
        <v>3069</v>
      </c>
      <c r="K660" s="13" t="s">
        <v>3070</v>
      </c>
      <c r="L660" s="13" t="s">
        <v>3067</v>
      </c>
      <c r="M660" s="14">
        <v>25</v>
      </c>
    </row>
    <row r="661" spans="1:13" ht="14.25" customHeight="1" x14ac:dyDescent="0.25">
      <c r="A661" s="20" t="s">
        <v>3071</v>
      </c>
      <c r="B661" s="21">
        <v>63</v>
      </c>
      <c r="J661" s="89" t="s">
        <v>3072</v>
      </c>
      <c r="K661" s="90"/>
      <c r="L661" s="90"/>
      <c r="M661" s="91"/>
    </row>
    <row r="662" spans="1:13" ht="14.25" customHeight="1" x14ac:dyDescent="0.25">
      <c r="A662" s="20" t="s">
        <v>3073</v>
      </c>
      <c r="B662" s="21">
        <v>18</v>
      </c>
      <c r="J662" s="12" t="s">
        <v>3074</v>
      </c>
      <c r="K662" s="13" t="s">
        <v>3075</v>
      </c>
      <c r="L662" s="13" t="s">
        <v>3076</v>
      </c>
      <c r="M662" s="14">
        <v>10</v>
      </c>
    </row>
    <row r="663" spans="1:13" ht="14.25" customHeight="1" x14ac:dyDescent="0.25">
      <c r="A663" s="20" t="s">
        <v>3077</v>
      </c>
      <c r="B663" s="21">
        <v>4</v>
      </c>
      <c r="J663" s="12" t="s">
        <v>3078</v>
      </c>
      <c r="K663" s="13" t="s">
        <v>3079</v>
      </c>
      <c r="L663" s="13" t="s">
        <v>3080</v>
      </c>
      <c r="M663" s="14">
        <v>10</v>
      </c>
    </row>
    <row r="664" spans="1:13" ht="14.25" customHeight="1" x14ac:dyDescent="0.25">
      <c r="A664" s="20" t="s">
        <v>3081</v>
      </c>
      <c r="B664" s="21">
        <v>19</v>
      </c>
      <c r="J664" s="12" t="s">
        <v>3082</v>
      </c>
      <c r="K664" s="13" t="s">
        <v>3083</v>
      </c>
      <c r="L664" s="13" t="s">
        <v>3084</v>
      </c>
      <c r="M664" s="14">
        <v>10</v>
      </c>
    </row>
    <row r="665" spans="1:13" x14ac:dyDescent="0.25">
      <c r="A665" s="20" t="s">
        <v>3085</v>
      </c>
      <c r="B665" s="21">
        <v>25</v>
      </c>
    </row>
    <row r="666" spans="1:13" x14ac:dyDescent="0.25">
      <c r="A666" s="20" t="s">
        <v>3086</v>
      </c>
      <c r="B666" s="21">
        <v>16</v>
      </c>
    </row>
    <row r="667" spans="1:13" x14ac:dyDescent="0.25">
      <c r="A667" s="20" t="s">
        <v>3087</v>
      </c>
      <c r="B667" s="21">
        <v>17</v>
      </c>
    </row>
    <row r="668" spans="1:13" x14ac:dyDescent="0.25">
      <c r="A668" s="20" t="s">
        <v>3088</v>
      </c>
      <c r="B668" s="21">
        <v>21</v>
      </c>
    </row>
    <row r="669" spans="1:13" x14ac:dyDescent="0.25">
      <c r="A669" s="20" t="s">
        <v>3089</v>
      </c>
      <c r="B669" s="21">
        <v>16</v>
      </c>
    </row>
    <row r="670" spans="1:13" x14ac:dyDescent="0.25">
      <c r="A670" s="20" t="s">
        <v>3090</v>
      </c>
      <c r="B670" s="21">
        <v>16</v>
      </c>
    </row>
    <row r="671" spans="1:13" x14ac:dyDescent="0.25">
      <c r="A671" s="20" t="s">
        <v>3091</v>
      </c>
      <c r="B671" s="21">
        <v>21</v>
      </c>
    </row>
    <row r="672" spans="1:13" x14ac:dyDescent="0.25">
      <c r="A672" s="20" t="s">
        <v>3092</v>
      </c>
      <c r="B672" s="21">
        <v>15</v>
      </c>
    </row>
    <row r="673" spans="1:2" x14ac:dyDescent="0.25">
      <c r="A673" s="20" t="s">
        <v>3093</v>
      </c>
      <c r="B673" s="21">
        <v>16</v>
      </c>
    </row>
    <row r="674" spans="1:2" x14ac:dyDescent="0.25">
      <c r="A674" s="20" t="s">
        <v>3094</v>
      </c>
      <c r="B674" s="21">
        <v>18</v>
      </c>
    </row>
    <row r="675" spans="1:2" x14ac:dyDescent="0.25">
      <c r="A675" s="20" t="s">
        <v>3095</v>
      </c>
      <c r="B675" s="21">
        <v>19</v>
      </c>
    </row>
    <row r="676" spans="1:2" x14ac:dyDescent="0.25">
      <c r="A676" s="20" t="s">
        <v>3096</v>
      </c>
      <c r="B676" s="21">
        <v>14</v>
      </c>
    </row>
    <row r="677" spans="1:2" x14ac:dyDescent="0.25">
      <c r="A677" s="20" t="s">
        <v>3097</v>
      </c>
      <c r="B677" s="21">
        <v>21</v>
      </c>
    </row>
    <row r="678" spans="1:2" x14ac:dyDescent="0.25">
      <c r="A678" s="20" t="s">
        <v>3098</v>
      </c>
      <c r="B678" s="21">
        <v>16</v>
      </c>
    </row>
    <row r="679" spans="1:2" x14ac:dyDescent="0.25">
      <c r="A679" s="20" t="s">
        <v>3099</v>
      </c>
      <c r="B679" s="21">
        <v>17</v>
      </c>
    </row>
    <row r="680" spans="1:2" x14ac:dyDescent="0.25">
      <c r="A680" s="20" t="s">
        <v>3100</v>
      </c>
      <c r="B680" s="21">
        <v>38</v>
      </c>
    </row>
    <row r="681" spans="1:2" x14ac:dyDescent="0.25">
      <c r="A681" s="20" t="s">
        <v>3101</v>
      </c>
      <c r="B681" s="21">
        <v>40</v>
      </c>
    </row>
    <row r="682" spans="1:2" x14ac:dyDescent="0.25">
      <c r="A682" s="20" t="s">
        <v>3102</v>
      </c>
      <c r="B682" s="21">
        <v>37</v>
      </c>
    </row>
    <row r="683" spans="1:2" x14ac:dyDescent="0.25">
      <c r="A683" s="20" t="s">
        <v>3103</v>
      </c>
      <c r="B683" s="21">
        <v>59</v>
      </c>
    </row>
    <row r="684" spans="1:2" x14ac:dyDescent="0.25">
      <c r="A684" s="20" t="s">
        <v>3104</v>
      </c>
      <c r="B684" s="21">
        <v>29</v>
      </c>
    </row>
    <row r="685" spans="1:2" x14ac:dyDescent="0.25">
      <c r="A685" s="20" t="s">
        <v>3105</v>
      </c>
      <c r="B685" s="21">
        <v>27</v>
      </c>
    </row>
    <row r="686" spans="1:2" x14ac:dyDescent="0.25">
      <c r="A686" s="20" t="s">
        <v>3106</v>
      </c>
      <c r="B686" s="21">
        <v>62</v>
      </c>
    </row>
    <row r="687" spans="1:2" x14ac:dyDescent="0.25">
      <c r="A687" s="20" t="s">
        <v>3107</v>
      </c>
      <c r="B687" s="21">
        <v>23</v>
      </c>
    </row>
    <row r="688" spans="1:2" x14ac:dyDescent="0.25">
      <c r="A688" s="20" t="s">
        <v>3108</v>
      </c>
      <c r="B688" s="21">
        <v>22</v>
      </c>
    </row>
    <row r="689" spans="1:2" x14ac:dyDescent="0.25">
      <c r="A689" s="20" t="s">
        <v>3109</v>
      </c>
      <c r="B689" s="21">
        <v>24</v>
      </c>
    </row>
    <row r="690" spans="1:2" x14ac:dyDescent="0.25">
      <c r="A690" s="20" t="s">
        <v>3110</v>
      </c>
      <c r="B690" s="21">
        <v>7</v>
      </c>
    </row>
    <row r="691" spans="1:2" x14ac:dyDescent="0.25">
      <c r="A691" s="20" t="s">
        <v>3111</v>
      </c>
      <c r="B691" s="21">
        <v>19</v>
      </c>
    </row>
    <row r="692" spans="1:2" x14ac:dyDescent="0.25">
      <c r="A692" s="20" t="s">
        <v>3112</v>
      </c>
      <c r="B692" s="21">
        <v>5</v>
      </c>
    </row>
    <row r="693" spans="1:2" x14ac:dyDescent="0.25">
      <c r="A693" s="20" t="s">
        <v>3113</v>
      </c>
      <c r="B693" s="21">
        <v>7</v>
      </c>
    </row>
    <row r="694" spans="1:2" x14ac:dyDescent="0.25">
      <c r="A694" s="20" t="s">
        <v>3114</v>
      </c>
      <c r="B694" s="21">
        <v>20</v>
      </c>
    </row>
    <row r="695" spans="1:2" x14ac:dyDescent="0.25">
      <c r="A695" s="20" t="s">
        <v>3115</v>
      </c>
      <c r="B695" s="21">
        <v>5</v>
      </c>
    </row>
    <row r="696" spans="1:2" x14ac:dyDescent="0.25">
      <c r="A696" s="20" t="s">
        <v>3116</v>
      </c>
      <c r="B696" s="21">
        <v>21</v>
      </c>
    </row>
    <row r="697" spans="1:2" x14ac:dyDescent="0.25">
      <c r="A697" s="20" t="s">
        <v>3117</v>
      </c>
      <c r="B697" s="21">
        <v>21</v>
      </c>
    </row>
    <row r="698" spans="1:2" x14ac:dyDescent="0.25">
      <c r="A698" s="20" t="s">
        <v>3118</v>
      </c>
      <c r="B698" s="21">
        <v>18</v>
      </c>
    </row>
    <row r="699" spans="1:2" x14ac:dyDescent="0.25">
      <c r="A699" s="20" t="s">
        <v>3119</v>
      </c>
      <c r="B699" s="21">
        <v>7</v>
      </c>
    </row>
    <row r="700" spans="1:2" x14ac:dyDescent="0.25">
      <c r="A700" s="20" t="s">
        <v>3120</v>
      </c>
      <c r="B700" s="21">
        <v>18</v>
      </c>
    </row>
    <row r="701" spans="1:2" x14ac:dyDescent="0.25">
      <c r="A701" s="20" t="s">
        <v>3121</v>
      </c>
      <c r="B701" s="21">
        <v>5</v>
      </c>
    </row>
    <row r="702" spans="1:2" x14ac:dyDescent="0.25">
      <c r="A702" s="20" t="s">
        <v>3122</v>
      </c>
      <c r="B702" s="21">
        <v>37</v>
      </c>
    </row>
    <row r="703" spans="1:2" x14ac:dyDescent="0.25">
      <c r="A703" s="20" t="s">
        <v>3123</v>
      </c>
      <c r="B703" s="21">
        <v>37</v>
      </c>
    </row>
    <row r="704" spans="1:2" x14ac:dyDescent="0.25">
      <c r="A704" s="20" t="s">
        <v>3124</v>
      </c>
      <c r="B704" s="21">
        <v>37</v>
      </c>
    </row>
    <row r="705" spans="1:2" x14ac:dyDescent="0.25">
      <c r="A705" s="20" t="s">
        <v>3125</v>
      </c>
      <c r="B705" s="21">
        <v>25</v>
      </c>
    </row>
    <row r="706" spans="1:2" x14ac:dyDescent="0.25">
      <c r="A706" s="20" t="s">
        <v>3126</v>
      </c>
      <c r="B706" s="21">
        <v>25</v>
      </c>
    </row>
    <row r="707" spans="1:2" x14ac:dyDescent="0.25">
      <c r="A707" s="20" t="s">
        <v>3127</v>
      </c>
      <c r="B707" s="21">
        <v>26</v>
      </c>
    </row>
    <row r="708" spans="1:2" x14ac:dyDescent="0.25">
      <c r="A708" s="20" t="s">
        <v>3128</v>
      </c>
      <c r="B708" s="21">
        <v>24</v>
      </c>
    </row>
    <row r="709" spans="1:2" x14ac:dyDescent="0.25">
      <c r="A709" s="20" t="s">
        <v>3129</v>
      </c>
      <c r="B709" s="21">
        <v>24</v>
      </c>
    </row>
    <row r="710" spans="1:2" x14ac:dyDescent="0.25">
      <c r="A710" s="20" t="s">
        <v>3130</v>
      </c>
      <c r="B710" s="21">
        <v>27</v>
      </c>
    </row>
    <row r="711" spans="1:2" x14ac:dyDescent="0.25">
      <c r="A711" s="20" t="s">
        <v>3131</v>
      </c>
      <c r="B711" s="21">
        <v>21</v>
      </c>
    </row>
    <row r="712" spans="1:2" x14ac:dyDescent="0.25">
      <c r="A712" s="20" t="s">
        <v>3132</v>
      </c>
      <c r="B712" s="21">
        <v>17</v>
      </c>
    </row>
    <row r="713" spans="1:2" x14ac:dyDescent="0.25">
      <c r="A713" s="20" t="s">
        <v>3133</v>
      </c>
      <c r="B713" s="21">
        <v>16</v>
      </c>
    </row>
    <row r="714" spans="1:2" x14ac:dyDescent="0.25">
      <c r="A714" s="20" t="s">
        <v>3134</v>
      </c>
      <c r="B714" s="21">
        <v>21</v>
      </c>
    </row>
    <row r="715" spans="1:2" x14ac:dyDescent="0.25">
      <c r="A715" s="20" t="s">
        <v>3135</v>
      </c>
      <c r="B715" s="21">
        <v>17</v>
      </c>
    </row>
    <row r="716" spans="1:2" x14ac:dyDescent="0.25">
      <c r="A716" s="20" t="s">
        <v>3136</v>
      </c>
      <c r="B716" s="21">
        <v>17</v>
      </c>
    </row>
    <row r="717" spans="1:2" x14ac:dyDescent="0.25">
      <c r="A717" s="20" t="s">
        <v>3137</v>
      </c>
      <c r="B717" s="21">
        <v>19</v>
      </c>
    </row>
    <row r="718" spans="1:2" x14ac:dyDescent="0.25">
      <c r="A718" s="20" t="s">
        <v>3138</v>
      </c>
      <c r="B718" s="21">
        <v>20</v>
      </c>
    </row>
    <row r="719" spans="1:2" x14ac:dyDescent="0.25">
      <c r="A719" s="20" t="s">
        <v>3139</v>
      </c>
      <c r="B719" s="21">
        <v>16</v>
      </c>
    </row>
    <row r="720" spans="1:2" x14ac:dyDescent="0.25">
      <c r="A720" s="20" t="s">
        <v>3140</v>
      </c>
      <c r="B720" s="21">
        <v>22</v>
      </c>
    </row>
    <row r="721" spans="1:2" x14ac:dyDescent="0.25">
      <c r="A721" s="20" t="s">
        <v>3141</v>
      </c>
      <c r="B721" s="21">
        <v>17</v>
      </c>
    </row>
    <row r="722" spans="1:2" x14ac:dyDescent="0.25">
      <c r="A722" s="20" t="s">
        <v>3142</v>
      </c>
      <c r="B722" s="21">
        <v>16</v>
      </c>
    </row>
    <row r="723" spans="1:2" x14ac:dyDescent="0.25">
      <c r="A723" s="20" t="s">
        <v>3143</v>
      </c>
      <c r="B723" s="21">
        <v>10</v>
      </c>
    </row>
    <row r="724" spans="1:2" x14ac:dyDescent="0.25">
      <c r="A724" s="20" t="s">
        <v>3144</v>
      </c>
      <c r="B724" s="21">
        <v>12</v>
      </c>
    </row>
    <row r="725" spans="1:2" x14ac:dyDescent="0.25">
      <c r="A725" s="20" t="s">
        <v>3145</v>
      </c>
      <c r="B725" s="21">
        <v>10</v>
      </c>
    </row>
    <row r="726" spans="1:2" x14ac:dyDescent="0.25">
      <c r="A726" s="20" t="s">
        <v>3146</v>
      </c>
      <c r="B726" s="21">
        <v>12</v>
      </c>
    </row>
    <row r="727" spans="1:2" x14ac:dyDescent="0.25">
      <c r="A727" s="20" t="s">
        <v>3147</v>
      </c>
      <c r="B727" s="21">
        <v>10</v>
      </c>
    </row>
    <row r="728" spans="1:2" x14ac:dyDescent="0.25">
      <c r="A728" s="20" t="s">
        <v>3148</v>
      </c>
      <c r="B728" s="21">
        <v>12</v>
      </c>
    </row>
    <row r="729" spans="1:2" x14ac:dyDescent="0.25">
      <c r="A729" s="20" t="s">
        <v>3149</v>
      </c>
      <c r="B729" s="21">
        <v>6</v>
      </c>
    </row>
    <row r="730" spans="1:2" x14ac:dyDescent="0.25">
      <c r="A730" s="20" t="s">
        <v>3150</v>
      </c>
      <c r="B730" s="21">
        <v>6</v>
      </c>
    </row>
    <row r="731" spans="1:2" x14ac:dyDescent="0.25">
      <c r="A731" s="20" t="s">
        <v>3151</v>
      </c>
      <c r="B731" s="21">
        <v>6</v>
      </c>
    </row>
    <row r="732" spans="1:2" x14ac:dyDescent="0.25">
      <c r="A732" s="20" t="s">
        <v>3152</v>
      </c>
      <c r="B732" s="21">
        <v>6</v>
      </c>
    </row>
    <row r="733" spans="1:2" x14ac:dyDescent="0.25">
      <c r="A733" s="20" t="s">
        <v>3153</v>
      </c>
      <c r="B733" s="21">
        <v>6</v>
      </c>
    </row>
    <row r="734" spans="1:2" x14ac:dyDescent="0.25">
      <c r="A734" s="20" t="s">
        <v>3154</v>
      </c>
      <c r="B734" s="21">
        <v>5</v>
      </c>
    </row>
    <row r="735" spans="1:2" x14ac:dyDescent="0.25">
      <c r="A735" s="20" t="s">
        <v>3155</v>
      </c>
      <c r="B735" s="21">
        <v>6</v>
      </c>
    </row>
    <row r="736" spans="1:2" x14ac:dyDescent="0.25">
      <c r="A736" s="20" t="s">
        <v>3156</v>
      </c>
      <c r="B736" s="21">
        <v>6</v>
      </c>
    </row>
    <row r="737" spans="1:2" x14ac:dyDescent="0.25">
      <c r="A737" s="20" t="s">
        <v>3157</v>
      </c>
      <c r="B737" s="21">
        <v>6</v>
      </c>
    </row>
    <row r="738" spans="1:2" x14ac:dyDescent="0.25">
      <c r="A738" s="20" t="s">
        <v>3158</v>
      </c>
      <c r="B738" s="21">
        <v>8</v>
      </c>
    </row>
    <row r="739" spans="1:2" x14ac:dyDescent="0.25">
      <c r="A739" s="20" t="s">
        <v>3159</v>
      </c>
      <c r="B739" s="21">
        <v>2</v>
      </c>
    </row>
    <row r="740" spans="1:2" x14ac:dyDescent="0.25">
      <c r="A740" s="20" t="s">
        <v>3160</v>
      </c>
      <c r="B740" s="21">
        <v>12</v>
      </c>
    </row>
    <row r="741" spans="1:2" x14ac:dyDescent="0.25">
      <c r="A741" s="20" t="s">
        <v>3161</v>
      </c>
      <c r="B741" s="21">
        <v>1</v>
      </c>
    </row>
    <row r="742" spans="1:2" x14ac:dyDescent="0.25">
      <c r="A742" s="20" t="s">
        <v>3162</v>
      </c>
      <c r="B742" s="21">
        <v>1</v>
      </c>
    </row>
    <row r="743" spans="1:2" x14ac:dyDescent="0.25">
      <c r="A743" s="20" t="s">
        <v>3163</v>
      </c>
      <c r="B743" s="21">
        <v>1</v>
      </c>
    </row>
    <row r="744" spans="1:2" x14ac:dyDescent="0.25">
      <c r="A744" s="20" t="s">
        <v>3164</v>
      </c>
      <c r="B744" s="21">
        <v>2</v>
      </c>
    </row>
    <row r="745" spans="1:2" x14ac:dyDescent="0.25">
      <c r="A745" s="20" t="s">
        <v>3165</v>
      </c>
      <c r="B745" s="21">
        <v>2</v>
      </c>
    </row>
    <row r="746" spans="1:2" x14ac:dyDescent="0.25">
      <c r="A746" s="20" t="s">
        <v>3166</v>
      </c>
      <c r="B746" s="21">
        <v>2</v>
      </c>
    </row>
    <row r="747" spans="1:2" x14ac:dyDescent="0.25">
      <c r="A747" s="20" t="s">
        <v>3167</v>
      </c>
      <c r="B747" s="21">
        <v>3</v>
      </c>
    </row>
    <row r="748" spans="1:2" x14ac:dyDescent="0.25">
      <c r="A748" s="20" t="s">
        <v>3168</v>
      </c>
      <c r="B748" s="21">
        <v>11</v>
      </c>
    </row>
    <row r="749" spans="1:2" x14ac:dyDescent="0.25">
      <c r="A749" s="20" t="s">
        <v>3169</v>
      </c>
      <c r="B749" s="21">
        <v>13</v>
      </c>
    </row>
    <row r="750" spans="1:2" x14ac:dyDescent="0.25">
      <c r="A750" s="20" t="s">
        <v>3170</v>
      </c>
      <c r="B750" s="21">
        <v>10</v>
      </c>
    </row>
    <row r="751" spans="1:2" x14ac:dyDescent="0.25">
      <c r="A751" s="20" t="s">
        <v>3171</v>
      </c>
      <c r="B751" s="21">
        <v>13</v>
      </c>
    </row>
    <row r="752" spans="1:2" x14ac:dyDescent="0.25">
      <c r="A752" s="20" t="s">
        <v>3172</v>
      </c>
      <c r="B752" s="21">
        <v>12</v>
      </c>
    </row>
    <row r="753" spans="1:2" x14ac:dyDescent="0.25">
      <c r="A753" s="20" t="s">
        <v>3173</v>
      </c>
      <c r="B753" s="21">
        <v>2</v>
      </c>
    </row>
    <row r="754" spans="1:2" x14ac:dyDescent="0.25">
      <c r="A754" s="20" t="s">
        <v>3174</v>
      </c>
      <c r="B754" s="21">
        <v>1</v>
      </c>
    </row>
    <row r="755" spans="1:2" x14ac:dyDescent="0.25">
      <c r="A755" s="20" t="s">
        <v>3175</v>
      </c>
      <c r="B755" s="21">
        <v>3</v>
      </c>
    </row>
    <row r="756" spans="1:2" x14ac:dyDescent="0.25">
      <c r="A756" s="20" t="s">
        <v>3176</v>
      </c>
      <c r="B756" s="21">
        <v>5</v>
      </c>
    </row>
    <row r="757" spans="1:2" x14ac:dyDescent="0.25">
      <c r="A757" s="20" t="s">
        <v>3177</v>
      </c>
      <c r="B757" s="21">
        <v>2</v>
      </c>
    </row>
    <row r="758" spans="1:2" x14ac:dyDescent="0.25">
      <c r="A758" s="20" t="s">
        <v>3178</v>
      </c>
      <c r="B758" s="21">
        <v>5</v>
      </c>
    </row>
    <row r="759" spans="1:2" x14ac:dyDescent="0.25">
      <c r="A759" s="20" t="s">
        <v>3179</v>
      </c>
      <c r="B759" s="21">
        <v>2</v>
      </c>
    </row>
    <row r="760" spans="1:2" x14ac:dyDescent="0.25">
      <c r="A760" s="20" t="s">
        <v>3180</v>
      </c>
      <c r="B760" s="21">
        <v>3</v>
      </c>
    </row>
    <row r="761" spans="1:2" x14ac:dyDescent="0.25">
      <c r="A761" s="20" t="s">
        <v>3181</v>
      </c>
      <c r="B761" s="21">
        <v>3</v>
      </c>
    </row>
    <row r="762" spans="1:2" x14ac:dyDescent="0.25">
      <c r="A762" s="20" t="s">
        <v>3182</v>
      </c>
      <c r="B762" s="21">
        <v>4</v>
      </c>
    </row>
    <row r="763" spans="1:2" x14ac:dyDescent="0.25">
      <c r="A763" s="20" t="s">
        <v>3183</v>
      </c>
      <c r="B763" s="21">
        <v>2</v>
      </c>
    </row>
    <row r="764" spans="1:2" x14ac:dyDescent="0.25">
      <c r="A764" s="20" t="s">
        <v>3184</v>
      </c>
      <c r="B764" s="21">
        <v>5</v>
      </c>
    </row>
    <row r="765" spans="1:2" x14ac:dyDescent="0.25">
      <c r="A765" s="20" t="s">
        <v>3185</v>
      </c>
      <c r="B765" s="21">
        <v>11</v>
      </c>
    </row>
    <row r="766" spans="1:2" x14ac:dyDescent="0.25">
      <c r="A766" s="20" t="s">
        <v>3186</v>
      </c>
      <c r="B766" s="21">
        <v>11</v>
      </c>
    </row>
    <row r="767" spans="1:2" x14ac:dyDescent="0.25">
      <c r="A767" s="20" t="s">
        <v>3187</v>
      </c>
      <c r="B767" s="21">
        <v>12</v>
      </c>
    </row>
    <row r="768" spans="1:2" x14ac:dyDescent="0.25">
      <c r="A768" s="20" t="s">
        <v>3188</v>
      </c>
      <c r="B768" s="21">
        <v>2</v>
      </c>
    </row>
    <row r="769" spans="1:2" x14ac:dyDescent="0.25">
      <c r="A769" s="20" t="s">
        <v>3189</v>
      </c>
      <c r="B769" s="21">
        <v>4</v>
      </c>
    </row>
    <row r="770" spans="1:2" x14ac:dyDescent="0.25">
      <c r="A770" s="20" t="s">
        <v>3190</v>
      </c>
      <c r="B770" s="21">
        <v>1</v>
      </c>
    </row>
    <row r="771" spans="1:2" x14ac:dyDescent="0.25">
      <c r="A771" s="20" t="s">
        <v>3191</v>
      </c>
      <c r="B771" s="21">
        <v>3</v>
      </c>
    </row>
    <row r="772" spans="1:2" x14ac:dyDescent="0.25">
      <c r="A772" s="20" t="s">
        <v>3192</v>
      </c>
      <c r="B772" s="21">
        <v>1</v>
      </c>
    </row>
    <row r="773" spans="1:2" x14ac:dyDescent="0.25">
      <c r="A773" s="20" t="s">
        <v>3193</v>
      </c>
      <c r="B773" s="21">
        <v>1</v>
      </c>
    </row>
    <row r="774" spans="1:2" x14ac:dyDescent="0.25">
      <c r="A774" s="20" t="s">
        <v>3194</v>
      </c>
      <c r="B774" s="21">
        <v>9</v>
      </c>
    </row>
    <row r="775" spans="1:2" x14ac:dyDescent="0.25">
      <c r="A775" s="20" t="s">
        <v>3195</v>
      </c>
      <c r="B775" s="21">
        <v>3</v>
      </c>
    </row>
    <row r="776" spans="1:2" x14ac:dyDescent="0.25">
      <c r="A776" s="20" t="s">
        <v>3196</v>
      </c>
      <c r="B776" s="21">
        <v>3</v>
      </c>
    </row>
    <row r="777" spans="1:2" x14ac:dyDescent="0.25">
      <c r="A777" s="20" t="s">
        <v>3197</v>
      </c>
      <c r="B777" s="21">
        <v>4</v>
      </c>
    </row>
    <row r="778" spans="1:2" x14ac:dyDescent="0.25">
      <c r="A778" s="20" t="s">
        <v>3198</v>
      </c>
      <c r="B778" s="21">
        <v>2</v>
      </c>
    </row>
    <row r="779" spans="1:2" x14ac:dyDescent="0.25">
      <c r="A779" s="20" t="s">
        <v>3199</v>
      </c>
      <c r="B779" s="21">
        <v>9</v>
      </c>
    </row>
    <row r="780" spans="1:2" x14ac:dyDescent="0.25">
      <c r="A780" s="20" t="s">
        <v>3200</v>
      </c>
      <c r="B780" s="21">
        <v>10</v>
      </c>
    </row>
    <row r="781" spans="1:2" x14ac:dyDescent="0.25">
      <c r="A781" s="20" t="s">
        <v>3201</v>
      </c>
      <c r="B781" s="21">
        <v>9</v>
      </c>
    </row>
    <row r="782" spans="1:2" x14ac:dyDescent="0.25">
      <c r="A782" s="20" t="s">
        <v>3202</v>
      </c>
      <c r="B782" s="21">
        <v>10</v>
      </c>
    </row>
    <row r="783" spans="1:2" x14ac:dyDescent="0.25">
      <c r="A783" s="20" t="s">
        <v>3203</v>
      </c>
      <c r="B783" s="21">
        <v>9</v>
      </c>
    </row>
    <row r="784" spans="1:2" x14ac:dyDescent="0.25">
      <c r="A784" s="20" t="s">
        <v>3204</v>
      </c>
      <c r="B784" s="21">
        <v>10</v>
      </c>
    </row>
    <row r="785" spans="1:2" x14ac:dyDescent="0.25">
      <c r="A785" s="20" t="s">
        <v>3205</v>
      </c>
      <c r="B785" s="21">
        <v>8</v>
      </c>
    </row>
    <row r="786" spans="1:2" x14ac:dyDescent="0.25">
      <c r="A786" s="20" t="s">
        <v>3206</v>
      </c>
      <c r="B786" s="21">
        <v>6</v>
      </c>
    </row>
    <row r="787" spans="1:2" x14ac:dyDescent="0.25">
      <c r="A787" s="20" t="s">
        <v>3207</v>
      </c>
      <c r="B787" s="21">
        <v>8</v>
      </c>
    </row>
    <row r="788" spans="1:2" x14ac:dyDescent="0.25">
      <c r="A788" s="20" t="s">
        <v>3208</v>
      </c>
      <c r="B788" s="21">
        <v>6</v>
      </c>
    </row>
    <row r="789" spans="1:2" x14ac:dyDescent="0.25">
      <c r="A789" s="20" t="s">
        <v>3209</v>
      </c>
      <c r="B789" s="21">
        <v>17</v>
      </c>
    </row>
    <row r="790" spans="1:2" x14ac:dyDescent="0.25">
      <c r="A790" s="20" t="s">
        <v>3210</v>
      </c>
      <c r="B790" s="21">
        <v>17</v>
      </c>
    </row>
    <row r="791" spans="1:2" x14ac:dyDescent="0.25">
      <c r="A791" s="20" t="s">
        <v>3211</v>
      </c>
      <c r="B791" s="21">
        <v>4</v>
      </c>
    </row>
    <row r="792" spans="1:2" x14ac:dyDescent="0.25">
      <c r="A792" s="20" t="s">
        <v>3212</v>
      </c>
      <c r="B792" s="21">
        <v>4</v>
      </c>
    </row>
    <row r="793" spans="1:2" x14ac:dyDescent="0.25">
      <c r="A793" s="20" t="s">
        <v>3213</v>
      </c>
      <c r="B793" s="21">
        <v>3</v>
      </c>
    </row>
    <row r="794" spans="1:2" x14ac:dyDescent="0.25">
      <c r="A794" s="20" t="s">
        <v>3214</v>
      </c>
      <c r="B794" s="21">
        <v>4</v>
      </c>
    </row>
    <row r="795" spans="1:2" x14ac:dyDescent="0.25">
      <c r="A795" s="20" t="s">
        <v>3215</v>
      </c>
      <c r="B795" s="21">
        <v>4</v>
      </c>
    </row>
    <row r="796" spans="1:2" x14ac:dyDescent="0.25">
      <c r="A796" s="20" t="s">
        <v>3216</v>
      </c>
      <c r="B796" s="21">
        <v>4</v>
      </c>
    </row>
    <row r="797" spans="1:2" x14ac:dyDescent="0.25">
      <c r="A797" s="20" t="s">
        <v>3217</v>
      </c>
      <c r="B797" s="21">
        <v>4</v>
      </c>
    </row>
    <row r="798" spans="1:2" x14ac:dyDescent="0.25">
      <c r="A798" s="20" t="s">
        <v>3218</v>
      </c>
      <c r="B798" s="21">
        <v>4</v>
      </c>
    </row>
    <row r="799" spans="1:2" x14ac:dyDescent="0.25">
      <c r="A799" s="20" t="s">
        <v>3219</v>
      </c>
      <c r="B799" s="21">
        <v>3</v>
      </c>
    </row>
    <row r="800" spans="1:2" x14ac:dyDescent="0.25">
      <c r="A800" s="20" t="s">
        <v>3220</v>
      </c>
      <c r="B800" s="21">
        <v>4</v>
      </c>
    </row>
    <row r="801" spans="1:2" x14ac:dyDescent="0.25">
      <c r="A801" s="20" t="s">
        <v>3221</v>
      </c>
      <c r="B801" s="21">
        <v>4</v>
      </c>
    </row>
    <row r="802" spans="1:2" x14ac:dyDescent="0.25">
      <c r="A802" s="20" t="s">
        <v>3222</v>
      </c>
      <c r="B802" s="21">
        <v>4</v>
      </c>
    </row>
    <row r="803" spans="1:2" x14ac:dyDescent="0.25">
      <c r="A803" s="20" t="s">
        <v>3223</v>
      </c>
      <c r="B803" s="21">
        <v>8</v>
      </c>
    </row>
    <row r="804" spans="1:2" x14ac:dyDescent="0.25">
      <c r="A804" s="20" t="s">
        <v>3224</v>
      </c>
      <c r="B804" s="21">
        <v>8</v>
      </c>
    </row>
    <row r="805" spans="1:2" x14ac:dyDescent="0.25">
      <c r="A805" s="20" t="s">
        <v>3225</v>
      </c>
      <c r="B805" s="21">
        <v>7</v>
      </c>
    </row>
    <row r="806" spans="1:2" x14ac:dyDescent="0.25">
      <c r="A806" s="20" t="s">
        <v>3226</v>
      </c>
      <c r="B806" s="21">
        <v>9</v>
      </c>
    </row>
    <row r="807" spans="1:2" x14ac:dyDescent="0.25">
      <c r="A807" s="20" t="s">
        <v>3227</v>
      </c>
      <c r="B807" s="21">
        <v>9</v>
      </c>
    </row>
    <row r="808" spans="1:2" x14ac:dyDescent="0.25">
      <c r="A808" s="20" t="s">
        <v>3228</v>
      </c>
      <c r="B808" s="21">
        <v>7</v>
      </c>
    </row>
    <row r="809" spans="1:2" x14ac:dyDescent="0.25">
      <c r="A809" s="20" t="s">
        <v>3229</v>
      </c>
      <c r="B809" s="21">
        <v>1</v>
      </c>
    </row>
    <row r="810" spans="1:2" x14ac:dyDescent="0.25">
      <c r="A810" s="20" t="s">
        <v>3230</v>
      </c>
      <c r="B810" s="21">
        <v>2</v>
      </c>
    </row>
    <row r="811" spans="1:2" x14ac:dyDescent="0.25">
      <c r="A811" s="20" t="s">
        <v>3231</v>
      </c>
      <c r="B811" s="21">
        <v>2</v>
      </c>
    </row>
    <row r="812" spans="1:2" x14ac:dyDescent="0.25">
      <c r="A812" s="20" t="s">
        <v>3232</v>
      </c>
      <c r="B812" s="21">
        <v>2</v>
      </c>
    </row>
    <row r="813" spans="1:2" x14ac:dyDescent="0.25">
      <c r="A813" s="20" t="s">
        <v>3233</v>
      </c>
      <c r="B813" s="21">
        <v>3</v>
      </c>
    </row>
    <row r="814" spans="1:2" x14ac:dyDescent="0.25">
      <c r="A814" s="20" t="s">
        <v>3234</v>
      </c>
      <c r="B814" s="21">
        <v>2</v>
      </c>
    </row>
    <row r="815" spans="1:2" x14ac:dyDescent="0.25">
      <c r="A815" s="20" t="s">
        <v>3235</v>
      </c>
      <c r="B815" s="21">
        <v>1</v>
      </c>
    </row>
    <row r="816" spans="1:2" x14ac:dyDescent="0.25">
      <c r="A816" s="20" t="s">
        <v>3236</v>
      </c>
      <c r="B816" s="21">
        <v>1</v>
      </c>
    </row>
    <row r="817" spans="1:2" x14ac:dyDescent="0.25">
      <c r="A817" s="20" t="s">
        <v>3237</v>
      </c>
      <c r="B817" s="21">
        <v>3</v>
      </c>
    </row>
    <row r="818" spans="1:2" x14ac:dyDescent="0.25">
      <c r="A818" s="20" t="s">
        <v>3238</v>
      </c>
      <c r="B818" s="21">
        <v>4</v>
      </c>
    </row>
    <row r="819" spans="1:2" x14ac:dyDescent="0.25">
      <c r="A819" s="20" t="s">
        <v>3239</v>
      </c>
      <c r="B819" s="21">
        <v>4</v>
      </c>
    </row>
    <row r="820" spans="1:2" x14ac:dyDescent="0.25">
      <c r="A820" s="20" t="s">
        <v>3240</v>
      </c>
      <c r="B820" s="21">
        <v>4</v>
      </c>
    </row>
    <row r="821" spans="1:2" x14ac:dyDescent="0.25">
      <c r="A821" s="20" t="s">
        <v>3241</v>
      </c>
      <c r="B821" s="21">
        <v>1</v>
      </c>
    </row>
    <row r="822" spans="1:2" x14ac:dyDescent="0.25">
      <c r="A822" s="20" t="s">
        <v>3242</v>
      </c>
      <c r="B822" s="21">
        <v>3</v>
      </c>
    </row>
    <row r="823" spans="1:2" x14ac:dyDescent="0.25">
      <c r="A823" s="20" t="s">
        <v>3243</v>
      </c>
      <c r="B823" s="21">
        <v>1</v>
      </c>
    </row>
    <row r="824" spans="1:2" x14ac:dyDescent="0.25">
      <c r="A824" s="20" t="s">
        <v>3244</v>
      </c>
      <c r="B824" s="21">
        <v>2</v>
      </c>
    </row>
    <row r="825" spans="1:2" x14ac:dyDescent="0.25">
      <c r="A825" s="20" t="s">
        <v>3245</v>
      </c>
      <c r="B825" s="21">
        <v>1</v>
      </c>
    </row>
    <row r="826" spans="1:2" x14ac:dyDescent="0.25">
      <c r="A826" s="20" t="s">
        <v>3246</v>
      </c>
      <c r="B826" s="21">
        <v>6</v>
      </c>
    </row>
    <row r="827" spans="1:2" x14ac:dyDescent="0.25">
      <c r="A827" s="20" t="s">
        <v>3247</v>
      </c>
      <c r="B827" s="21">
        <v>6</v>
      </c>
    </row>
    <row r="828" spans="1:2" x14ac:dyDescent="0.25">
      <c r="A828" s="20" t="s">
        <v>3248</v>
      </c>
      <c r="B828" s="21">
        <v>7</v>
      </c>
    </row>
    <row r="829" spans="1:2" x14ac:dyDescent="0.25">
      <c r="A829" s="20" t="s">
        <v>3249</v>
      </c>
      <c r="B829" s="21">
        <v>6</v>
      </c>
    </row>
    <row r="830" spans="1:2" x14ac:dyDescent="0.25">
      <c r="A830" s="20" t="s">
        <v>3250</v>
      </c>
      <c r="B830" s="21">
        <v>6</v>
      </c>
    </row>
    <row r="831" spans="1:2" x14ac:dyDescent="0.25">
      <c r="A831" s="20" t="s">
        <v>3251</v>
      </c>
      <c r="B831" s="21">
        <v>7</v>
      </c>
    </row>
    <row r="832" spans="1:2" x14ac:dyDescent="0.25">
      <c r="A832" s="20" t="s">
        <v>3252</v>
      </c>
      <c r="B832" s="21">
        <v>45</v>
      </c>
    </row>
    <row r="833" spans="1:2" x14ac:dyDescent="0.25">
      <c r="A833" s="20" t="s">
        <v>3253</v>
      </c>
      <c r="B833" s="21">
        <v>40</v>
      </c>
    </row>
    <row r="834" spans="1:2" x14ac:dyDescent="0.25">
      <c r="A834" s="20" t="s">
        <v>3254</v>
      </c>
      <c r="B834" s="21">
        <v>6</v>
      </c>
    </row>
    <row r="835" spans="1:2" x14ac:dyDescent="0.25">
      <c r="A835" s="20" t="s">
        <v>3255</v>
      </c>
      <c r="B835" s="21">
        <v>6</v>
      </c>
    </row>
    <row r="836" spans="1:2" x14ac:dyDescent="0.25">
      <c r="A836" s="20" t="s">
        <v>3256</v>
      </c>
      <c r="B836" s="21">
        <v>7</v>
      </c>
    </row>
    <row r="837" spans="1:2" x14ac:dyDescent="0.25">
      <c r="A837" s="20" t="s">
        <v>3257</v>
      </c>
      <c r="B837" s="21">
        <v>7</v>
      </c>
    </row>
    <row r="838" spans="1:2" x14ac:dyDescent="0.25">
      <c r="A838" s="20" t="s">
        <v>3258</v>
      </c>
      <c r="B838" s="21">
        <v>7</v>
      </c>
    </row>
    <row r="839" spans="1:2" x14ac:dyDescent="0.25">
      <c r="A839" s="20" t="s">
        <v>3259</v>
      </c>
      <c r="B839" s="21">
        <v>6</v>
      </c>
    </row>
    <row r="840" spans="1:2" x14ac:dyDescent="0.25">
      <c r="A840" s="20" t="s">
        <v>3260</v>
      </c>
      <c r="B840" s="21">
        <v>8</v>
      </c>
    </row>
    <row r="841" spans="1:2" x14ac:dyDescent="0.25">
      <c r="A841" s="20" t="s">
        <v>3261</v>
      </c>
      <c r="B841" s="21">
        <v>8</v>
      </c>
    </row>
    <row r="842" spans="1:2" x14ac:dyDescent="0.25">
      <c r="A842" s="20" t="s">
        <v>3262</v>
      </c>
      <c r="B842" s="21">
        <v>7</v>
      </c>
    </row>
    <row r="843" spans="1:2" x14ac:dyDescent="0.25">
      <c r="A843" s="20" t="s">
        <v>3263</v>
      </c>
      <c r="B843" s="21">
        <v>10</v>
      </c>
    </row>
    <row r="844" spans="1:2" x14ac:dyDescent="0.25">
      <c r="A844" s="20" t="s">
        <v>3264</v>
      </c>
      <c r="B844" s="21">
        <v>10</v>
      </c>
    </row>
    <row r="845" spans="1:2" x14ac:dyDescent="0.25">
      <c r="A845" s="20" t="s">
        <v>3265</v>
      </c>
      <c r="B845" s="21">
        <v>10</v>
      </c>
    </row>
    <row r="846" spans="1:2" x14ac:dyDescent="0.25">
      <c r="A846" s="20" t="s">
        <v>3266</v>
      </c>
      <c r="B846" s="21">
        <v>6</v>
      </c>
    </row>
    <row r="847" spans="1:2" x14ac:dyDescent="0.25">
      <c r="A847" s="20" t="s">
        <v>3267</v>
      </c>
      <c r="B847" s="21">
        <v>6</v>
      </c>
    </row>
    <row r="848" spans="1:2" x14ac:dyDescent="0.25">
      <c r="A848" s="20" t="s">
        <v>3268</v>
      </c>
      <c r="B848" s="21">
        <v>6</v>
      </c>
    </row>
    <row r="849" spans="1:2" x14ac:dyDescent="0.25">
      <c r="A849" s="20" t="s">
        <v>3269</v>
      </c>
      <c r="B849" s="21">
        <v>8</v>
      </c>
    </row>
    <row r="850" spans="1:2" x14ac:dyDescent="0.25">
      <c r="A850" s="20" t="s">
        <v>3270</v>
      </c>
      <c r="B850" s="21">
        <v>8</v>
      </c>
    </row>
    <row r="851" spans="1:2" x14ac:dyDescent="0.25">
      <c r="A851" s="20" t="s">
        <v>3271</v>
      </c>
      <c r="B851" s="21">
        <v>15</v>
      </c>
    </row>
    <row r="852" spans="1:2" x14ac:dyDescent="0.25">
      <c r="A852" s="20" t="s">
        <v>3272</v>
      </c>
      <c r="B852" s="21">
        <v>14</v>
      </c>
    </row>
    <row r="853" spans="1:2" x14ac:dyDescent="0.25">
      <c r="A853" s="20" t="s">
        <v>3273</v>
      </c>
      <c r="B853" s="21">
        <v>18</v>
      </c>
    </row>
    <row r="854" spans="1:2" x14ac:dyDescent="0.25">
      <c r="A854" s="20" t="s">
        <v>3274</v>
      </c>
      <c r="B854" s="21">
        <v>16</v>
      </c>
    </row>
    <row r="855" spans="1:2" x14ac:dyDescent="0.25">
      <c r="A855" s="20" t="s">
        <v>3275</v>
      </c>
      <c r="B855" s="21">
        <v>18</v>
      </c>
    </row>
    <row r="856" spans="1:2" x14ac:dyDescent="0.25">
      <c r="A856" s="20" t="s">
        <v>3276</v>
      </c>
      <c r="B856" s="21">
        <v>17</v>
      </c>
    </row>
    <row r="857" spans="1:2" x14ac:dyDescent="0.25">
      <c r="A857" s="20" t="s">
        <v>3277</v>
      </c>
      <c r="B857" s="21">
        <v>19</v>
      </c>
    </row>
    <row r="858" spans="1:2" x14ac:dyDescent="0.25">
      <c r="A858" s="20" t="s">
        <v>3278</v>
      </c>
      <c r="B858" s="21">
        <v>15</v>
      </c>
    </row>
    <row r="859" spans="1:2" x14ac:dyDescent="0.25">
      <c r="A859" s="20" t="s">
        <v>3279</v>
      </c>
      <c r="B859" s="21">
        <v>15</v>
      </c>
    </row>
    <row r="860" spans="1:2" x14ac:dyDescent="0.25">
      <c r="A860" s="20" t="s">
        <v>3280</v>
      </c>
      <c r="B860" s="21">
        <v>15</v>
      </c>
    </row>
    <row r="861" spans="1:2" x14ac:dyDescent="0.25">
      <c r="A861" s="20" t="s">
        <v>3281</v>
      </c>
      <c r="B861" s="21">
        <v>17</v>
      </c>
    </row>
    <row r="862" spans="1:2" x14ac:dyDescent="0.25">
      <c r="A862" s="20" t="s">
        <v>3282</v>
      </c>
      <c r="B862" s="21">
        <v>14</v>
      </c>
    </row>
    <row r="863" spans="1:2" x14ac:dyDescent="0.25">
      <c r="A863" s="20" t="s">
        <v>3283</v>
      </c>
      <c r="B863" s="21">
        <v>21</v>
      </c>
    </row>
    <row r="864" spans="1:2" x14ac:dyDescent="0.25">
      <c r="A864" s="20" t="s">
        <v>3284</v>
      </c>
      <c r="B864" s="21">
        <v>21</v>
      </c>
    </row>
    <row r="865" spans="1:2" x14ac:dyDescent="0.25">
      <c r="A865" s="20" t="s">
        <v>3285</v>
      </c>
      <c r="B865" s="21">
        <v>23</v>
      </c>
    </row>
    <row r="866" spans="1:2" x14ac:dyDescent="0.25">
      <c r="A866" s="20" t="s">
        <v>3286</v>
      </c>
      <c r="B866" s="21">
        <v>20</v>
      </c>
    </row>
    <row r="867" spans="1:2" x14ac:dyDescent="0.25">
      <c r="A867" s="20" t="s">
        <v>3287</v>
      </c>
      <c r="B867" s="21">
        <v>21</v>
      </c>
    </row>
    <row r="868" spans="1:2" x14ac:dyDescent="0.25">
      <c r="A868" s="20" t="s">
        <v>3288</v>
      </c>
      <c r="B868" s="21">
        <v>21</v>
      </c>
    </row>
    <row r="869" spans="1:2" x14ac:dyDescent="0.25">
      <c r="A869" s="20" t="s">
        <v>3289</v>
      </c>
      <c r="B869" s="21">
        <v>32</v>
      </c>
    </row>
    <row r="870" spans="1:2" x14ac:dyDescent="0.25">
      <c r="A870" s="20" t="s">
        <v>3290</v>
      </c>
      <c r="B870" s="21">
        <v>31</v>
      </c>
    </row>
    <row r="871" spans="1:2" x14ac:dyDescent="0.25">
      <c r="A871" s="20" t="s">
        <v>3291</v>
      </c>
      <c r="B871" s="21">
        <v>32</v>
      </c>
    </row>
    <row r="872" spans="1:2" x14ac:dyDescent="0.25">
      <c r="A872" s="20" t="s">
        <v>3292</v>
      </c>
      <c r="B872" s="21">
        <v>21</v>
      </c>
    </row>
    <row r="873" spans="1:2" x14ac:dyDescent="0.25">
      <c r="A873" s="20" t="s">
        <v>3293</v>
      </c>
      <c r="B873" s="21">
        <v>20</v>
      </c>
    </row>
    <row r="874" spans="1:2" x14ac:dyDescent="0.25">
      <c r="A874" s="20" t="s">
        <v>3294</v>
      </c>
      <c r="B874" s="21">
        <v>22</v>
      </c>
    </row>
    <row r="875" spans="1:2" x14ac:dyDescent="0.25">
      <c r="A875" s="20" t="s">
        <v>3295</v>
      </c>
      <c r="B875" s="21">
        <v>22</v>
      </c>
    </row>
    <row r="876" spans="1:2" x14ac:dyDescent="0.25">
      <c r="A876" s="20" t="s">
        <v>3296</v>
      </c>
      <c r="B876" s="21">
        <v>23</v>
      </c>
    </row>
    <row r="877" spans="1:2" x14ac:dyDescent="0.25">
      <c r="A877" s="20" t="s">
        <v>3297</v>
      </c>
      <c r="B877" s="21">
        <v>22</v>
      </c>
    </row>
    <row r="878" spans="1:2" x14ac:dyDescent="0.25">
      <c r="A878" s="20" t="s">
        <v>3298</v>
      </c>
      <c r="B878" s="21">
        <v>2</v>
      </c>
    </row>
    <row r="879" spans="1:2" x14ac:dyDescent="0.25">
      <c r="A879" s="20" t="s">
        <v>3299</v>
      </c>
      <c r="B879" s="21">
        <v>22</v>
      </c>
    </row>
    <row r="880" spans="1:2" x14ac:dyDescent="0.25">
      <c r="A880" s="20" t="s">
        <v>3300</v>
      </c>
      <c r="B880" s="21">
        <v>31</v>
      </c>
    </row>
    <row r="881" spans="1:2" x14ac:dyDescent="0.25">
      <c r="A881" s="20" t="s">
        <v>3301</v>
      </c>
      <c r="B881" s="21">
        <v>32</v>
      </c>
    </row>
    <row r="882" spans="1:2" x14ac:dyDescent="0.25">
      <c r="A882" s="20" t="s">
        <v>3302</v>
      </c>
      <c r="B882" s="21">
        <v>29</v>
      </c>
    </row>
    <row r="883" spans="1:2" x14ac:dyDescent="0.25">
      <c r="A883" s="20" t="s">
        <v>3303</v>
      </c>
      <c r="B883" s="21">
        <v>38</v>
      </c>
    </row>
    <row r="884" spans="1:2" x14ac:dyDescent="0.25">
      <c r="A884" s="20" t="s">
        <v>3304</v>
      </c>
      <c r="B884" s="21">
        <v>22</v>
      </c>
    </row>
    <row r="885" spans="1:2" x14ac:dyDescent="0.25">
      <c r="A885" s="20" t="s">
        <v>3305</v>
      </c>
      <c r="B885" s="21">
        <v>21</v>
      </c>
    </row>
    <row r="886" spans="1:2" x14ac:dyDescent="0.25">
      <c r="A886" s="20" t="s">
        <v>3306</v>
      </c>
      <c r="B886" s="21">
        <v>8</v>
      </c>
    </row>
    <row r="887" spans="1:2" x14ac:dyDescent="0.25">
      <c r="A887" s="20" t="s">
        <v>3307</v>
      </c>
      <c r="B887" s="21">
        <v>2</v>
      </c>
    </row>
    <row r="888" spans="1:2" x14ac:dyDescent="0.25">
      <c r="A888" s="20" t="s">
        <v>3308</v>
      </c>
      <c r="B888" s="21">
        <v>1</v>
      </c>
    </row>
    <row r="889" spans="1:2" x14ac:dyDescent="0.25">
      <c r="A889" s="20" t="s">
        <v>3309</v>
      </c>
      <c r="B889" s="21">
        <v>9</v>
      </c>
    </row>
    <row r="890" spans="1:2" x14ac:dyDescent="0.25">
      <c r="A890" s="20" t="s">
        <v>3310</v>
      </c>
      <c r="B890" s="21">
        <v>10</v>
      </c>
    </row>
    <row r="891" spans="1:2" x14ac:dyDescent="0.25">
      <c r="A891" s="20" t="s">
        <v>3311</v>
      </c>
      <c r="B891" s="21">
        <v>6</v>
      </c>
    </row>
    <row r="892" spans="1:2" x14ac:dyDescent="0.25">
      <c r="A892" s="20" t="s">
        <v>3312</v>
      </c>
      <c r="B892" s="21">
        <v>12</v>
      </c>
    </row>
    <row r="893" spans="1:2" x14ac:dyDescent="0.25">
      <c r="A893" s="20" t="s">
        <v>3313</v>
      </c>
      <c r="B893" s="21">
        <v>9</v>
      </c>
    </row>
    <row r="894" spans="1:2" x14ac:dyDescent="0.25">
      <c r="A894" s="20" t="s">
        <v>3314</v>
      </c>
      <c r="B894" s="21">
        <v>5</v>
      </c>
    </row>
    <row r="895" spans="1:2" x14ac:dyDescent="0.25">
      <c r="A895" s="20" t="s">
        <v>3315</v>
      </c>
      <c r="B895" s="21">
        <v>5</v>
      </c>
    </row>
    <row r="896" spans="1:2" x14ac:dyDescent="0.25">
      <c r="A896" s="20" t="s">
        <v>3316</v>
      </c>
      <c r="B896" s="21">
        <v>3</v>
      </c>
    </row>
    <row r="897" spans="1:2" x14ac:dyDescent="0.25">
      <c r="A897" s="20" t="s">
        <v>3317</v>
      </c>
      <c r="B897" s="21">
        <v>25</v>
      </c>
    </row>
    <row r="898" spans="1:2" x14ac:dyDescent="0.25">
      <c r="A898" s="20" t="s">
        <v>3318</v>
      </c>
      <c r="B898" s="21">
        <v>24</v>
      </c>
    </row>
    <row r="899" spans="1:2" x14ac:dyDescent="0.25">
      <c r="A899" s="20" t="s">
        <v>3319</v>
      </c>
      <c r="B899" s="21">
        <v>26</v>
      </c>
    </row>
    <row r="900" spans="1:2" x14ac:dyDescent="0.25">
      <c r="A900" s="20" t="s">
        <v>3320</v>
      </c>
      <c r="B900" s="21">
        <v>23</v>
      </c>
    </row>
    <row r="901" spans="1:2" x14ac:dyDescent="0.25">
      <c r="A901" s="20" t="s">
        <v>3321</v>
      </c>
      <c r="B901" s="21">
        <v>25</v>
      </c>
    </row>
    <row r="902" spans="1:2" x14ac:dyDescent="0.25">
      <c r="A902" s="20" t="s">
        <v>3322</v>
      </c>
      <c r="B902" s="21">
        <v>24</v>
      </c>
    </row>
    <row r="903" spans="1:2" x14ac:dyDescent="0.25">
      <c r="A903" s="20" t="s">
        <v>3323</v>
      </c>
      <c r="B903" s="21">
        <v>2</v>
      </c>
    </row>
    <row r="904" spans="1:2" x14ac:dyDescent="0.25">
      <c r="A904" s="20" t="s">
        <v>3324</v>
      </c>
      <c r="B904" s="21">
        <v>12</v>
      </c>
    </row>
    <row r="905" spans="1:2" x14ac:dyDescent="0.25">
      <c r="A905" s="20" t="s">
        <v>3325</v>
      </c>
      <c r="B905" s="21">
        <v>12</v>
      </c>
    </row>
    <row r="906" spans="1:2" x14ac:dyDescent="0.25">
      <c r="A906" s="20" t="s">
        <v>3326</v>
      </c>
      <c r="B906" s="21">
        <v>3</v>
      </c>
    </row>
    <row r="907" spans="1:2" x14ac:dyDescent="0.25">
      <c r="A907" s="20" t="s">
        <v>3327</v>
      </c>
      <c r="B907" s="21">
        <v>2</v>
      </c>
    </row>
    <row r="908" spans="1:2" x14ac:dyDescent="0.25">
      <c r="A908" s="20" t="s">
        <v>3328</v>
      </c>
      <c r="B908" s="21">
        <v>2</v>
      </c>
    </row>
    <row r="909" spans="1:2" x14ac:dyDescent="0.25">
      <c r="A909" s="20" t="s">
        <v>3329</v>
      </c>
      <c r="B909" s="21">
        <v>3</v>
      </c>
    </row>
    <row r="910" spans="1:2" x14ac:dyDescent="0.25">
      <c r="A910" s="20" t="s">
        <v>3330</v>
      </c>
      <c r="B910" s="21">
        <v>2</v>
      </c>
    </row>
    <row r="911" spans="1:2" x14ac:dyDescent="0.25">
      <c r="A911" s="20" t="s">
        <v>3331</v>
      </c>
      <c r="B911" s="21">
        <v>3</v>
      </c>
    </row>
    <row r="912" spans="1:2" x14ac:dyDescent="0.25">
      <c r="A912" s="20" t="s">
        <v>3332</v>
      </c>
      <c r="B912" s="21">
        <v>3</v>
      </c>
    </row>
    <row r="913" spans="1:2" x14ac:dyDescent="0.25">
      <c r="A913" s="20" t="s">
        <v>3333</v>
      </c>
      <c r="B913" s="21">
        <v>2</v>
      </c>
    </row>
    <row r="914" spans="1:2" x14ac:dyDescent="0.25">
      <c r="A914" s="20" t="s">
        <v>3334</v>
      </c>
      <c r="B914" s="21">
        <v>4</v>
      </c>
    </row>
    <row r="915" spans="1:2" x14ac:dyDescent="0.25">
      <c r="A915" s="20" t="s">
        <v>3335</v>
      </c>
      <c r="B915" s="21">
        <v>2</v>
      </c>
    </row>
    <row r="916" spans="1:2" x14ac:dyDescent="0.25">
      <c r="A916" s="20" t="s">
        <v>3336</v>
      </c>
      <c r="B916" s="21">
        <v>4</v>
      </c>
    </row>
    <row r="917" spans="1:2" x14ac:dyDescent="0.25">
      <c r="A917" s="20" t="s">
        <v>3337</v>
      </c>
      <c r="B917" s="21">
        <v>3</v>
      </c>
    </row>
    <row r="918" spans="1:2" x14ac:dyDescent="0.25">
      <c r="A918" s="20" t="s">
        <v>3338</v>
      </c>
      <c r="B918" s="21">
        <v>3</v>
      </c>
    </row>
    <row r="919" spans="1:2" x14ac:dyDescent="0.25">
      <c r="A919" s="20" t="s">
        <v>3339</v>
      </c>
      <c r="B919" s="21">
        <v>4</v>
      </c>
    </row>
    <row r="920" spans="1:2" x14ac:dyDescent="0.25">
      <c r="A920" s="20" t="s">
        <v>3340</v>
      </c>
      <c r="B920" s="21">
        <v>2</v>
      </c>
    </row>
    <row r="921" spans="1:2" x14ac:dyDescent="0.25">
      <c r="A921" s="20" t="s">
        <v>3341</v>
      </c>
      <c r="B921" s="21">
        <v>8</v>
      </c>
    </row>
    <row r="922" spans="1:2" x14ac:dyDescent="0.25">
      <c r="A922" s="20" t="s">
        <v>3342</v>
      </c>
      <c r="B922" s="21">
        <v>8</v>
      </c>
    </row>
    <row r="923" spans="1:2" x14ac:dyDescent="0.25">
      <c r="A923" s="20" t="s">
        <v>3343</v>
      </c>
      <c r="B923" s="21">
        <v>8</v>
      </c>
    </row>
    <row r="924" spans="1:2" x14ac:dyDescent="0.25">
      <c r="A924" s="20" t="s">
        <v>3344</v>
      </c>
      <c r="B924" s="21">
        <v>18</v>
      </c>
    </row>
    <row r="925" spans="1:2" x14ac:dyDescent="0.25">
      <c r="A925" s="20" t="s">
        <v>3345</v>
      </c>
      <c r="B925" s="21">
        <v>20</v>
      </c>
    </row>
    <row r="926" spans="1:2" x14ac:dyDescent="0.25">
      <c r="A926" s="20" t="s">
        <v>3346</v>
      </c>
      <c r="B926" s="21">
        <v>18</v>
      </c>
    </row>
    <row r="927" spans="1:2" x14ac:dyDescent="0.25">
      <c r="A927" s="20" t="s">
        <v>3347</v>
      </c>
      <c r="B927" s="21">
        <v>19</v>
      </c>
    </row>
    <row r="928" spans="1:2" x14ac:dyDescent="0.25">
      <c r="A928" s="20" t="s">
        <v>3348</v>
      </c>
      <c r="B928" s="21">
        <v>17</v>
      </c>
    </row>
    <row r="929" spans="1:2" x14ac:dyDescent="0.25">
      <c r="A929" s="20" t="s">
        <v>3349</v>
      </c>
      <c r="B929" s="21">
        <v>21</v>
      </c>
    </row>
    <row r="930" spans="1:2" x14ac:dyDescent="0.25">
      <c r="A930" s="20" t="s">
        <v>3350</v>
      </c>
      <c r="B930" s="21">
        <v>12</v>
      </c>
    </row>
    <row r="931" spans="1:2" x14ac:dyDescent="0.25">
      <c r="A931" s="20" t="s">
        <v>3351</v>
      </c>
      <c r="B931" s="21">
        <v>9</v>
      </c>
    </row>
    <row r="932" spans="1:2" x14ac:dyDescent="0.25">
      <c r="A932" s="20" t="s">
        <v>3352</v>
      </c>
      <c r="B932" s="21">
        <v>19</v>
      </c>
    </row>
    <row r="933" spans="1:2" x14ac:dyDescent="0.25">
      <c r="A933" s="20" t="s">
        <v>3353</v>
      </c>
      <c r="B933" s="21">
        <v>19</v>
      </c>
    </row>
    <row r="934" spans="1:2" x14ac:dyDescent="0.25">
      <c r="A934" s="20" t="s">
        <v>3354</v>
      </c>
      <c r="B934" s="21">
        <v>20</v>
      </c>
    </row>
    <row r="935" spans="1:2" x14ac:dyDescent="0.25">
      <c r="A935" s="20" t="s">
        <v>3355</v>
      </c>
      <c r="B935" s="21">
        <v>10</v>
      </c>
    </row>
    <row r="936" spans="1:2" x14ac:dyDescent="0.25">
      <c r="A936" s="20" t="s">
        <v>3356</v>
      </c>
      <c r="B936" s="21">
        <v>9</v>
      </c>
    </row>
    <row r="937" spans="1:2" x14ac:dyDescent="0.25">
      <c r="A937" s="20" t="s">
        <v>3357</v>
      </c>
      <c r="B937" s="21">
        <v>8</v>
      </c>
    </row>
    <row r="938" spans="1:2" x14ac:dyDescent="0.25">
      <c r="A938" s="20" t="s">
        <v>3358</v>
      </c>
      <c r="B938" s="21">
        <v>11</v>
      </c>
    </row>
    <row r="939" spans="1:2" x14ac:dyDescent="0.25">
      <c r="A939" s="20" t="s">
        <v>3359</v>
      </c>
      <c r="B939" s="21">
        <v>20</v>
      </c>
    </row>
    <row r="940" spans="1:2" x14ac:dyDescent="0.25">
      <c r="A940" s="20" t="s">
        <v>3360</v>
      </c>
      <c r="B940" s="21">
        <v>19</v>
      </c>
    </row>
    <row r="941" spans="1:2" x14ac:dyDescent="0.25">
      <c r="A941" s="20" t="s">
        <v>3361</v>
      </c>
      <c r="B941" s="21">
        <v>14</v>
      </c>
    </row>
    <row r="942" spans="1:2" x14ac:dyDescent="0.25">
      <c r="A942" s="20" t="s">
        <v>3362</v>
      </c>
      <c r="B942" s="21">
        <v>17</v>
      </c>
    </row>
    <row r="943" spans="1:2" x14ac:dyDescent="0.25">
      <c r="A943" s="20" t="s">
        <v>3363</v>
      </c>
      <c r="B943" s="21">
        <v>10</v>
      </c>
    </row>
    <row r="944" spans="1:2" x14ac:dyDescent="0.25">
      <c r="A944" s="20" t="s">
        <v>3364</v>
      </c>
      <c r="B944" s="21">
        <v>16</v>
      </c>
    </row>
    <row r="945" spans="1:2" x14ac:dyDescent="0.25">
      <c r="A945" s="20" t="s">
        <v>3365</v>
      </c>
      <c r="B945" s="21">
        <v>13</v>
      </c>
    </row>
    <row r="946" spans="1:2" x14ac:dyDescent="0.25">
      <c r="A946" s="20" t="s">
        <v>3366</v>
      </c>
      <c r="B946" s="21">
        <v>8</v>
      </c>
    </row>
    <row r="947" spans="1:2" x14ac:dyDescent="0.25">
      <c r="A947" s="20" t="s">
        <v>3367</v>
      </c>
      <c r="B947" s="21">
        <v>20</v>
      </c>
    </row>
    <row r="948" spans="1:2" x14ac:dyDescent="0.25">
      <c r="A948" s="20" t="s">
        <v>3368</v>
      </c>
      <c r="B948" s="21">
        <v>4</v>
      </c>
    </row>
    <row r="949" spans="1:2" x14ac:dyDescent="0.25">
      <c r="A949" s="20" t="s">
        <v>3369</v>
      </c>
      <c r="B949" s="21">
        <v>3</v>
      </c>
    </row>
    <row r="950" spans="1:2" x14ac:dyDescent="0.25">
      <c r="A950" s="20" t="s">
        <v>3370</v>
      </c>
      <c r="B950" s="21">
        <v>4</v>
      </c>
    </row>
    <row r="951" spans="1:2" x14ac:dyDescent="0.25">
      <c r="A951" s="20" t="s">
        <v>3371</v>
      </c>
      <c r="B951" s="21">
        <v>4</v>
      </c>
    </row>
    <row r="952" spans="1:2" x14ac:dyDescent="0.25">
      <c r="A952" s="20" t="s">
        <v>3372</v>
      </c>
      <c r="B952" s="21">
        <v>3</v>
      </c>
    </row>
    <row r="953" spans="1:2" x14ac:dyDescent="0.25">
      <c r="A953" s="20" t="s">
        <v>3373</v>
      </c>
      <c r="B953" s="21">
        <v>4</v>
      </c>
    </row>
    <row r="954" spans="1:2" x14ac:dyDescent="0.25">
      <c r="A954" s="20" t="s">
        <v>3374</v>
      </c>
      <c r="B954" s="21">
        <v>2</v>
      </c>
    </row>
    <row r="955" spans="1:2" x14ac:dyDescent="0.25">
      <c r="A955" s="20" t="s">
        <v>3375</v>
      </c>
      <c r="B955" s="21">
        <v>3</v>
      </c>
    </row>
    <row r="956" spans="1:2" x14ac:dyDescent="0.25">
      <c r="A956" s="20" t="s">
        <v>3376</v>
      </c>
      <c r="B956" s="21">
        <v>5</v>
      </c>
    </row>
    <row r="957" spans="1:2" x14ac:dyDescent="0.25">
      <c r="A957" s="20" t="s">
        <v>3377</v>
      </c>
      <c r="B957" s="21">
        <v>3</v>
      </c>
    </row>
    <row r="958" spans="1:2" x14ac:dyDescent="0.25">
      <c r="A958" s="20" t="s">
        <v>3378</v>
      </c>
      <c r="B958" s="21">
        <v>10</v>
      </c>
    </row>
    <row r="959" spans="1:2" x14ac:dyDescent="0.25">
      <c r="A959" s="20" t="s">
        <v>3379</v>
      </c>
      <c r="B959" s="21">
        <v>10</v>
      </c>
    </row>
    <row r="960" spans="1:2" x14ac:dyDescent="0.25">
      <c r="A960" s="20" t="s">
        <v>3380</v>
      </c>
      <c r="B960" s="21">
        <v>10</v>
      </c>
    </row>
    <row r="961" spans="1:2" x14ac:dyDescent="0.25">
      <c r="A961" s="20" t="s">
        <v>3381</v>
      </c>
      <c r="B961" s="21">
        <v>17</v>
      </c>
    </row>
    <row r="962" spans="1:2" x14ac:dyDescent="0.25">
      <c r="A962" s="20" t="s">
        <v>3382</v>
      </c>
      <c r="B962" s="21">
        <v>16</v>
      </c>
    </row>
    <row r="963" spans="1:2" x14ac:dyDescent="0.25">
      <c r="A963" s="20" t="s">
        <v>3383</v>
      </c>
      <c r="B963" s="21">
        <v>17</v>
      </c>
    </row>
    <row r="964" spans="1:2" x14ac:dyDescent="0.25">
      <c r="A964" s="20" t="s">
        <v>3384</v>
      </c>
      <c r="B964" s="21">
        <v>17</v>
      </c>
    </row>
    <row r="965" spans="1:2" x14ac:dyDescent="0.25">
      <c r="A965" s="20" t="s">
        <v>3385</v>
      </c>
      <c r="B965" s="21">
        <v>16</v>
      </c>
    </row>
    <row r="966" spans="1:2" x14ac:dyDescent="0.25">
      <c r="A966" s="20" t="s">
        <v>3386</v>
      </c>
      <c r="B966" s="21">
        <v>14</v>
      </c>
    </row>
    <row r="967" spans="1:2" x14ac:dyDescent="0.25">
      <c r="A967" s="20" t="s">
        <v>3387</v>
      </c>
      <c r="B967" s="21">
        <v>22</v>
      </c>
    </row>
    <row r="968" spans="1:2" x14ac:dyDescent="0.25">
      <c r="A968" s="20" t="s">
        <v>3388</v>
      </c>
      <c r="B968" s="21">
        <v>16</v>
      </c>
    </row>
    <row r="969" spans="1:2" x14ac:dyDescent="0.25">
      <c r="A969" s="20" t="s">
        <v>3389</v>
      </c>
      <c r="B969" s="21">
        <v>29</v>
      </c>
    </row>
    <row r="970" spans="1:2" x14ac:dyDescent="0.25">
      <c r="A970" s="20" t="s">
        <v>3390</v>
      </c>
      <c r="B970" s="21">
        <v>16</v>
      </c>
    </row>
    <row r="971" spans="1:2" x14ac:dyDescent="0.25">
      <c r="A971" s="20" t="s">
        <v>3391</v>
      </c>
      <c r="B971" s="21">
        <v>24</v>
      </c>
    </row>
    <row r="972" spans="1:2" x14ac:dyDescent="0.25">
      <c r="A972" s="20" t="s">
        <v>3392</v>
      </c>
      <c r="B972" s="21">
        <v>16</v>
      </c>
    </row>
    <row r="973" spans="1:2" x14ac:dyDescent="0.25">
      <c r="A973" s="20" t="s">
        <v>3393</v>
      </c>
      <c r="B973" s="21">
        <v>16</v>
      </c>
    </row>
    <row r="974" spans="1:2" x14ac:dyDescent="0.25">
      <c r="A974" s="20" t="s">
        <v>3394</v>
      </c>
      <c r="B974" s="21">
        <v>2</v>
      </c>
    </row>
    <row r="975" spans="1:2" x14ac:dyDescent="0.25">
      <c r="A975" s="20" t="s">
        <v>3395</v>
      </c>
      <c r="B975" s="21">
        <v>26</v>
      </c>
    </row>
    <row r="976" spans="1:2" x14ac:dyDescent="0.25">
      <c r="A976" s="20" t="s">
        <v>3396</v>
      </c>
      <c r="B976" s="21">
        <v>6</v>
      </c>
    </row>
    <row r="977" spans="1:2" x14ac:dyDescent="0.25">
      <c r="A977" s="20" t="s">
        <v>3397</v>
      </c>
      <c r="B977" s="21">
        <v>8</v>
      </c>
    </row>
    <row r="978" spans="1:2" x14ac:dyDescent="0.25">
      <c r="A978" s="75" t="s">
        <v>3398</v>
      </c>
      <c r="B978" s="76"/>
    </row>
    <row r="979" spans="1:2" x14ac:dyDescent="0.25">
      <c r="A979" s="20" t="s">
        <v>3399</v>
      </c>
      <c r="B979" s="21">
        <v>21</v>
      </c>
    </row>
    <row r="980" spans="1:2" x14ac:dyDescent="0.25">
      <c r="A980" s="20" t="s">
        <v>3400</v>
      </c>
      <c r="B980" s="21">
        <v>46</v>
      </c>
    </row>
    <row r="981" spans="1:2" x14ac:dyDescent="0.25">
      <c r="A981" s="20" t="s">
        <v>3401</v>
      </c>
      <c r="B981" s="21">
        <v>56</v>
      </c>
    </row>
    <row r="982" spans="1:2" x14ac:dyDescent="0.25">
      <c r="A982" s="20" t="s">
        <v>3402</v>
      </c>
      <c r="B982" s="21">
        <v>60</v>
      </c>
    </row>
    <row r="983" spans="1:2" x14ac:dyDescent="0.25">
      <c r="A983" s="20" t="s">
        <v>3403</v>
      </c>
      <c r="B983" s="21">
        <v>64</v>
      </c>
    </row>
    <row r="984" spans="1:2" x14ac:dyDescent="0.25">
      <c r="A984" s="20" t="s">
        <v>3404</v>
      </c>
      <c r="B984" s="21">
        <v>71</v>
      </c>
    </row>
    <row r="985" spans="1:2" x14ac:dyDescent="0.25">
      <c r="A985" s="20" t="s">
        <v>3405</v>
      </c>
      <c r="B985" s="21">
        <v>23</v>
      </c>
    </row>
    <row r="986" spans="1:2" x14ac:dyDescent="0.25">
      <c r="A986" s="20" t="s">
        <v>3406</v>
      </c>
      <c r="B986" s="21">
        <v>33</v>
      </c>
    </row>
    <row r="987" spans="1:2" x14ac:dyDescent="0.25">
      <c r="A987" s="20" t="s">
        <v>3407</v>
      </c>
      <c r="B987" s="21">
        <v>47</v>
      </c>
    </row>
    <row r="988" spans="1:2" x14ac:dyDescent="0.25">
      <c r="A988" s="20" t="s">
        <v>3408</v>
      </c>
      <c r="B988" s="21">
        <v>48</v>
      </c>
    </row>
    <row r="989" spans="1:2" x14ac:dyDescent="0.25">
      <c r="A989" s="20" t="s">
        <v>3409</v>
      </c>
      <c r="B989" s="21">
        <v>44</v>
      </c>
    </row>
    <row r="990" spans="1:2" x14ac:dyDescent="0.25">
      <c r="A990" s="20" t="s">
        <v>3410</v>
      </c>
      <c r="B990" s="21">
        <v>27</v>
      </c>
    </row>
    <row r="991" spans="1:2" x14ac:dyDescent="0.25">
      <c r="A991" s="20" t="s">
        <v>3411</v>
      </c>
      <c r="B991" s="21">
        <v>24</v>
      </c>
    </row>
    <row r="992" spans="1:2" x14ac:dyDescent="0.25">
      <c r="A992" s="20" t="s">
        <v>3412</v>
      </c>
      <c r="B992" s="21">
        <v>28</v>
      </c>
    </row>
    <row r="993" spans="1:2" x14ac:dyDescent="0.25">
      <c r="A993" s="20" t="s">
        <v>3413</v>
      </c>
      <c r="B993" s="21">
        <v>30</v>
      </c>
    </row>
    <row r="994" spans="1:2" x14ac:dyDescent="0.25">
      <c r="A994" s="20" t="s">
        <v>3414</v>
      </c>
      <c r="B994" s="21">
        <v>35</v>
      </c>
    </row>
    <row r="995" spans="1:2" x14ac:dyDescent="0.25">
      <c r="A995" s="20" t="s">
        <v>3415</v>
      </c>
      <c r="B995" s="21">
        <v>12</v>
      </c>
    </row>
    <row r="996" spans="1:2" x14ac:dyDescent="0.25">
      <c r="A996" s="20" t="s">
        <v>3416</v>
      </c>
      <c r="B996" s="21">
        <v>17</v>
      </c>
    </row>
    <row r="997" spans="1:2" x14ac:dyDescent="0.25">
      <c r="A997" s="20" t="s">
        <v>3417</v>
      </c>
      <c r="B997" s="21">
        <v>19</v>
      </c>
    </row>
    <row r="998" spans="1:2" x14ac:dyDescent="0.25">
      <c r="A998" s="20" t="s">
        <v>3418</v>
      </c>
      <c r="B998" s="21">
        <v>18</v>
      </c>
    </row>
    <row r="999" spans="1:2" x14ac:dyDescent="0.25">
      <c r="A999" s="20" t="s">
        <v>3419</v>
      </c>
      <c r="B999" s="21">
        <v>20</v>
      </c>
    </row>
    <row r="1000" spans="1:2" x14ac:dyDescent="0.25">
      <c r="A1000" s="20" t="s">
        <v>3420</v>
      </c>
      <c r="B1000" s="21">
        <v>41</v>
      </c>
    </row>
    <row r="1001" spans="1:2" x14ac:dyDescent="0.25">
      <c r="A1001" s="20" t="s">
        <v>3421</v>
      </c>
      <c r="B1001" s="21">
        <v>40</v>
      </c>
    </row>
    <row r="1002" spans="1:2" x14ac:dyDescent="0.25">
      <c r="A1002" s="20" t="s">
        <v>3422</v>
      </c>
      <c r="B1002" s="21">
        <v>42</v>
      </c>
    </row>
    <row r="1003" spans="1:2" x14ac:dyDescent="0.25">
      <c r="A1003" s="20" t="s">
        <v>3423</v>
      </c>
      <c r="B1003" s="21">
        <v>32</v>
      </c>
    </row>
    <row r="1004" spans="1:2" x14ac:dyDescent="0.25">
      <c r="A1004" s="20" t="s">
        <v>3424</v>
      </c>
      <c r="B1004" s="21">
        <v>35</v>
      </c>
    </row>
    <row r="1005" spans="1:2" x14ac:dyDescent="0.25">
      <c r="A1005" s="20" t="s">
        <v>3425</v>
      </c>
      <c r="B1005" s="21">
        <v>42</v>
      </c>
    </row>
    <row r="1006" spans="1:2" x14ac:dyDescent="0.25">
      <c r="A1006" s="20" t="s">
        <v>3426</v>
      </c>
      <c r="B1006" s="21">
        <v>48</v>
      </c>
    </row>
    <row r="1007" spans="1:2" x14ac:dyDescent="0.25">
      <c r="A1007" s="20" t="s">
        <v>3427</v>
      </c>
      <c r="B1007" s="21">
        <v>52</v>
      </c>
    </row>
    <row r="1008" spans="1:2" x14ac:dyDescent="0.25">
      <c r="A1008" s="20" t="s">
        <v>3428</v>
      </c>
      <c r="B1008" s="21">
        <v>56</v>
      </c>
    </row>
    <row r="1009" spans="1:2" x14ac:dyDescent="0.25">
      <c r="A1009" s="20" t="s">
        <v>3429</v>
      </c>
      <c r="B1009" s="21">
        <v>23</v>
      </c>
    </row>
    <row r="1010" spans="1:2" x14ac:dyDescent="0.25">
      <c r="A1010" s="20" t="s">
        <v>3430</v>
      </c>
      <c r="B1010" s="21">
        <v>30</v>
      </c>
    </row>
    <row r="1011" spans="1:2" x14ac:dyDescent="0.25">
      <c r="A1011" s="20" t="s">
        <v>3431</v>
      </c>
      <c r="B1011" s="21">
        <v>36</v>
      </c>
    </row>
    <row r="1012" spans="1:2" x14ac:dyDescent="0.25">
      <c r="A1012" s="20" t="s">
        <v>3432</v>
      </c>
      <c r="B1012" s="21">
        <v>38</v>
      </c>
    </row>
    <row r="1013" spans="1:2" x14ac:dyDescent="0.25">
      <c r="A1013" s="20" t="s">
        <v>3433</v>
      </c>
      <c r="B1013" s="21">
        <v>16</v>
      </c>
    </row>
    <row r="1014" spans="1:2" x14ac:dyDescent="0.25">
      <c r="A1014" s="20" t="s">
        <v>3434</v>
      </c>
      <c r="B1014" s="21">
        <v>32</v>
      </c>
    </row>
    <row r="1015" spans="1:2" x14ac:dyDescent="0.25">
      <c r="A1015" s="20" t="s">
        <v>3435</v>
      </c>
      <c r="B1015" s="21">
        <v>40</v>
      </c>
    </row>
    <row r="1016" spans="1:2" x14ac:dyDescent="0.25">
      <c r="A1016" s="20" t="s">
        <v>3436</v>
      </c>
      <c r="B1016" s="21">
        <v>44</v>
      </c>
    </row>
    <row r="1017" spans="1:2" x14ac:dyDescent="0.25">
      <c r="A1017" s="20" t="s">
        <v>3437</v>
      </c>
      <c r="B1017" s="21">
        <v>41</v>
      </c>
    </row>
    <row r="1018" spans="1:2" x14ac:dyDescent="0.25">
      <c r="A1018" s="20" t="s">
        <v>3438</v>
      </c>
      <c r="B1018" s="21">
        <v>48</v>
      </c>
    </row>
    <row r="1019" spans="1:2" x14ac:dyDescent="0.25">
      <c r="A1019" s="20" t="s">
        <v>3439</v>
      </c>
      <c r="B1019" s="21">
        <v>26</v>
      </c>
    </row>
    <row r="1020" spans="1:2" x14ac:dyDescent="0.25">
      <c r="A1020" s="20" t="s">
        <v>3440</v>
      </c>
      <c r="B1020" s="21">
        <v>34</v>
      </c>
    </row>
    <row r="1021" spans="1:2" x14ac:dyDescent="0.25">
      <c r="A1021" s="20" t="s">
        <v>3441</v>
      </c>
      <c r="B1021" s="21">
        <v>33</v>
      </c>
    </row>
    <row r="1022" spans="1:2" x14ac:dyDescent="0.25">
      <c r="A1022" s="20" t="s">
        <v>3442</v>
      </c>
      <c r="B1022" s="21">
        <v>36</v>
      </c>
    </row>
    <row r="1023" spans="1:2" x14ac:dyDescent="0.25">
      <c r="A1023" s="20" t="s">
        <v>3443</v>
      </c>
      <c r="B1023" s="21">
        <v>33</v>
      </c>
    </row>
    <row r="1024" spans="1:2" x14ac:dyDescent="0.25">
      <c r="A1024" s="20" t="s">
        <v>3444</v>
      </c>
      <c r="B1024" s="21">
        <v>40</v>
      </c>
    </row>
    <row r="1025" spans="1:2" x14ac:dyDescent="0.25">
      <c r="A1025" s="20" t="s">
        <v>3445</v>
      </c>
      <c r="B1025" s="21">
        <v>41</v>
      </c>
    </row>
    <row r="1026" spans="1:2" x14ac:dyDescent="0.25">
      <c r="A1026" s="20" t="s">
        <v>3446</v>
      </c>
      <c r="B1026" s="21">
        <v>43</v>
      </c>
    </row>
    <row r="1027" spans="1:2" x14ac:dyDescent="0.25">
      <c r="A1027" s="20" t="s">
        <v>3447</v>
      </c>
      <c r="B1027" s="21">
        <v>43</v>
      </c>
    </row>
    <row r="1028" spans="1:2" x14ac:dyDescent="0.25">
      <c r="A1028" s="20" t="s">
        <v>3448</v>
      </c>
      <c r="B1028" s="21">
        <v>22</v>
      </c>
    </row>
    <row r="1029" spans="1:2" x14ac:dyDescent="0.25">
      <c r="A1029" s="20" t="s">
        <v>3449</v>
      </c>
      <c r="B1029" s="21">
        <v>28</v>
      </c>
    </row>
    <row r="1030" spans="1:2" x14ac:dyDescent="0.25">
      <c r="A1030" s="20" t="s">
        <v>3450</v>
      </c>
      <c r="B1030" s="21">
        <v>29</v>
      </c>
    </row>
    <row r="1031" spans="1:2" x14ac:dyDescent="0.25">
      <c r="A1031" s="20" t="s">
        <v>3451</v>
      </c>
      <c r="B1031" s="21">
        <v>30</v>
      </c>
    </row>
    <row r="1032" spans="1:2" x14ac:dyDescent="0.25">
      <c r="A1032" s="20" t="s">
        <v>3452</v>
      </c>
      <c r="B1032" s="21">
        <v>27</v>
      </c>
    </row>
    <row r="1033" spans="1:2" x14ac:dyDescent="0.25">
      <c r="A1033" s="20" t="s">
        <v>3453</v>
      </c>
      <c r="B1033" s="21">
        <v>28</v>
      </c>
    </row>
    <row r="1034" spans="1:2" x14ac:dyDescent="0.25">
      <c r="A1034" s="20" t="s">
        <v>3454</v>
      </c>
      <c r="B1034" s="21">
        <v>41</v>
      </c>
    </row>
    <row r="1035" spans="1:2" x14ac:dyDescent="0.25">
      <c r="A1035" s="20" t="s">
        <v>3455</v>
      </c>
      <c r="B1035" s="21">
        <v>42</v>
      </c>
    </row>
    <row r="1036" spans="1:2" x14ac:dyDescent="0.25">
      <c r="A1036" s="20" t="s">
        <v>3456</v>
      </c>
      <c r="B1036" s="21">
        <v>44</v>
      </c>
    </row>
    <row r="1037" spans="1:2" x14ac:dyDescent="0.25">
      <c r="A1037" s="20" t="s">
        <v>3457</v>
      </c>
      <c r="B1037" s="21">
        <v>45</v>
      </c>
    </row>
    <row r="1038" spans="1:2" x14ac:dyDescent="0.25">
      <c r="A1038" s="20" t="s">
        <v>3458</v>
      </c>
      <c r="B1038" s="21">
        <v>21</v>
      </c>
    </row>
    <row r="1039" spans="1:2" x14ac:dyDescent="0.25">
      <c r="A1039" s="20" t="s">
        <v>3459</v>
      </c>
      <c r="B1039" s="21">
        <v>28</v>
      </c>
    </row>
    <row r="1040" spans="1:2" x14ac:dyDescent="0.25">
      <c r="A1040" s="20" t="s">
        <v>3460</v>
      </c>
      <c r="B1040" s="21">
        <v>29</v>
      </c>
    </row>
    <row r="1041" spans="1:2" x14ac:dyDescent="0.25">
      <c r="A1041" s="20" t="s">
        <v>3461</v>
      </c>
      <c r="B1041" s="21">
        <v>29</v>
      </c>
    </row>
    <row r="1042" spans="1:2" x14ac:dyDescent="0.25">
      <c r="A1042" s="20" t="s">
        <v>3462</v>
      </c>
      <c r="B1042" s="21">
        <v>32</v>
      </c>
    </row>
    <row r="1043" spans="1:2" x14ac:dyDescent="0.25">
      <c r="A1043" s="20" t="s">
        <v>3463</v>
      </c>
      <c r="B1043" s="21">
        <v>42</v>
      </c>
    </row>
    <row r="1044" spans="1:2" x14ac:dyDescent="0.25">
      <c r="A1044" s="20" t="s">
        <v>3464</v>
      </c>
      <c r="B1044" s="21">
        <v>52</v>
      </c>
    </row>
    <row r="1045" spans="1:2" x14ac:dyDescent="0.25">
      <c r="A1045" s="20" t="s">
        <v>3465</v>
      </c>
      <c r="B1045" s="21">
        <v>46</v>
      </c>
    </row>
    <row r="1046" spans="1:2" x14ac:dyDescent="0.25">
      <c r="A1046" s="20" t="s">
        <v>3466</v>
      </c>
      <c r="B1046" s="21">
        <v>48</v>
      </c>
    </row>
    <row r="1047" spans="1:2" x14ac:dyDescent="0.25">
      <c r="A1047" s="20" t="s">
        <v>3467</v>
      </c>
      <c r="B1047" s="21">
        <v>28</v>
      </c>
    </row>
    <row r="1048" spans="1:2" x14ac:dyDescent="0.25">
      <c r="A1048" s="20" t="s">
        <v>3468</v>
      </c>
      <c r="B1048" s="21">
        <v>31</v>
      </c>
    </row>
    <row r="1049" spans="1:2" x14ac:dyDescent="0.25">
      <c r="A1049" s="20" t="s">
        <v>3469</v>
      </c>
      <c r="B1049" s="21">
        <v>31</v>
      </c>
    </row>
    <row r="1050" spans="1:2" x14ac:dyDescent="0.25">
      <c r="A1050" s="20" t="s">
        <v>3470</v>
      </c>
      <c r="B1050" s="21">
        <v>33</v>
      </c>
    </row>
    <row r="1051" spans="1:2" x14ac:dyDescent="0.25">
      <c r="A1051" s="20" t="s">
        <v>3471</v>
      </c>
      <c r="B1051" s="21">
        <v>22</v>
      </c>
    </row>
    <row r="1052" spans="1:2" x14ac:dyDescent="0.25">
      <c r="A1052" s="20" t="s">
        <v>3472</v>
      </c>
      <c r="B1052" s="21">
        <v>29</v>
      </c>
    </row>
    <row r="1053" spans="1:2" x14ac:dyDescent="0.25">
      <c r="A1053" s="20" t="s">
        <v>3473</v>
      </c>
      <c r="B1053" s="21">
        <v>33</v>
      </c>
    </row>
    <row r="1054" spans="1:2" x14ac:dyDescent="0.25">
      <c r="A1054" s="20" t="s">
        <v>3474</v>
      </c>
      <c r="B1054" s="21">
        <v>34</v>
      </c>
    </row>
    <row r="1055" spans="1:2" x14ac:dyDescent="0.25">
      <c r="A1055" s="20" t="s">
        <v>3475</v>
      </c>
      <c r="B1055" s="21">
        <v>56</v>
      </c>
    </row>
    <row r="1056" spans="1:2" x14ac:dyDescent="0.25">
      <c r="A1056" s="20" t="s">
        <v>3476</v>
      </c>
      <c r="B1056" s="21">
        <v>67</v>
      </c>
    </row>
    <row r="1057" spans="1:2" x14ac:dyDescent="0.25">
      <c r="A1057" s="20" t="s">
        <v>3477</v>
      </c>
      <c r="B1057" s="21">
        <v>75</v>
      </c>
    </row>
    <row r="1058" spans="1:2" x14ac:dyDescent="0.25">
      <c r="A1058" s="20" t="s">
        <v>3478</v>
      </c>
      <c r="B1058" s="21">
        <v>32</v>
      </c>
    </row>
    <row r="1059" spans="1:2" x14ac:dyDescent="0.25">
      <c r="A1059" s="20" t="s">
        <v>3479</v>
      </c>
      <c r="B1059" s="21">
        <v>25</v>
      </c>
    </row>
    <row r="1060" spans="1:2" x14ac:dyDescent="0.25">
      <c r="A1060" s="20" t="s">
        <v>3480</v>
      </c>
      <c r="B1060" s="21">
        <v>29</v>
      </c>
    </row>
    <row r="1061" spans="1:2" x14ac:dyDescent="0.25">
      <c r="A1061" s="20" t="s">
        <v>3481</v>
      </c>
      <c r="B1061" s="21">
        <v>36</v>
      </c>
    </row>
    <row r="1062" spans="1:2" x14ac:dyDescent="0.25">
      <c r="A1062" s="20" t="s">
        <v>3482</v>
      </c>
      <c r="B1062" s="21">
        <v>36</v>
      </c>
    </row>
    <row r="1063" spans="1:2" x14ac:dyDescent="0.25">
      <c r="A1063" s="20" t="s">
        <v>3483</v>
      </c>
      <c r="B1063" s="21">
        <v>29</v>
      </c>
    </row>
    <row r="1064" spans="1:2" x14ac:dyDescent="0.25">
      <c r="A1064" s="20" t="s">
        <v>3484</v>
      </c>
      <c r="B1064" s="21">
        <v>32</v>
      </c>
    </row>
    <row r="1065" spans="1:2" x14ac:dyDescent="0.25">
      <c r="A1065" s="20" t="s">
        <v>3485</v>
      </c>
      <c r="B1065" s="21">
        <v>39</v>
      </c>
    </row>
    <row r="1066" spans="1:2" x14ac:dyDescent="0.25">
      <c r="A1066" s="20" t="s">
        <v>3486</v>
      </c>
      <c r="B1066" s="21">
        <v>19</v>
      </c>
    </row>
    <row r="1067" spans="1:2" x14ac:dyDescent="0.25">
      <c r="A1067" s="20" t="s">
        <v>3487</v>
      </c>
      <c r="B1067" s="21">
        <v>23</v>
      </c>
    </row>
    <row r="1068" spans="1:2" x14ac:dyDescent="0.25">
      <c r="A1068" s="20" t="s">
        <v>3488</v>
      </c>
      <c r="B1068" s="21">
        <v>15</v>
      </c>
    </row>
    <row r="1069" spans="1:2" x14ac:dyDescent="0.25">
      <c r="A1069" s="20" t="s">
        <v>3489</v>
      </c>
      <c r="B1069" s="21">
        <v>24</v>
      </c>
    </row>
    <row r="1070" spans="1:2" x14ac:dyDescent="0.25">
      <c r="A1070" s="20" t="s">
        <v>3490</v>
      </c>
      <c r="B1070" s="21">
        <v>15</v>
      </c>
    </row>
    <row r="1071" spans="1:2" x14ac:dyDescent="0.25">
      <c r="A1071" s="20" t="s">
        <v>3491</v>
      </c>
      <c r="B1071" s="21">
        <v>66</v>
      </c>
    </row>
    <row r="1072" spans="1:2" x14ac:dyDescent="0.25">
      <c r="A1072" s="20" t="s">
        <v>3492</v>
      </c>
      <c r="B1072" s="21">
        <v>57</v>
      </c>
    </row>
    <row r="1073" spans="1:2" x14ac:dyDescent="0.25">
      <c r="A1073" s="20" t="s">
        <v>3493</v>
      </c>
      <c r="B1073" s="21">
        <v>68</v>
      </c>
    </row>
    <row r="1074" spans="1:2" x14ac:dyDescent="0.25">
      <c r="A1074" s="20" t="s">
        <v>3494</v>
      </c>
      <c r="B1074" s="21">
        <v>68</v>
      </c>
    </row>
    <row r="1075" spans="1:2" x14ac:dyDescent="0.25">
      <c r="A1075" s="20" t="s">
        <v>3495</v>
      </c>
      <c r="B1075" s="21">
        <v>68</v>
      </c>
    </row>
    <row r="1076" spans="1:2" x14ac:dyDescent="0.25">
      <c r="A1076" s="20" t="s">
        <v>3496</v>
      </c>
      <c r="B1076" s="21">
        <v>38</v>
      </c>
    </row>
    <row r="1077" spans="1:2" x14ac:dyDescent="0.25">
      <c r="A1077" s="20" t="s">
        <v>3497</v>
      </c>
      <c r="B1077" s="21">
        <v>47</v>
      </c>
    </row>
    <row r="1078" spans="1:2" x14ac:dyDescent="0.25">
      <c r="A1078" s="20" t="s">
        <v>3498</v>
      </c>
      <c r="B1078" s="21">
        <v>48</v>
      </c>
    </row>
    <row r="1079" spans="1:2" x14ac:dyDescent="0.25">
      <c r="A1079" s="20" t="s">
        <v>3499</v>
      </c>
      <c r="B1079" s="21">
        <v>48</v>
      </c>
    </row>
    <row r="1080" spans="1:2" x14ac:dyDescent="0.25">
      <c r="A1080" s="20" t="s">
        <v>3500</v>
      </c>
      <c r="B1080" s="21">
        <v>46</v>
      </c>
    </row>
    <row r="1081" spans="1:2" x14ac:dyDescent="0.25">
      <c r="A1081" s="20" t="s">
        <v>3501</v>
      </c>
      <c r="B1081" s="21">
        <v>28</v>
      </c>
    </row>
    <row r="1082" spans="1:2" x14ac:dyDescent="0.25">
      <c r="A1082" s="20" t="s">
        <v>3502</v>
      </c>
      <c r="B1082" s="21">
        <v>27</v>
      </c>
    </row>
    <row r="1083" spans="1:2" x14ac:dyDescent="0.25">
      <c r="A1083" s="20" t="s">
        <v>3503</v>
      </c>
      <c r="B1083" s="21">
        <v>29</v>
      </c>
    </row>
    <row r="1084" spans="1:2" x14ac:dyDescent="0.25">
      <c r="A1084" s="20" t="s">
        <v>3504</v>
      </c>
      <c r="B1084" s="21">
        <v>28</v>
      </c>
    </row>
    <row r="1085" spans="1:2" x14ac:dyDescent="0.25">
      <c r="A1085" s="20" t="s">
        <v>3505</v>
      </c>
      <c r="B1085" s="21">
        <v>46</v>
      </c>
    </row>
    <row r="1086" spans="1:2" x14ac:dyDescent="0.25">
      <c r="A1086" s="20" t="s">
        <v>3506</v>
      </c>
      <c r="B1086" s="21">
        <v>57</v>
      </c>
    </row>
    <row r="1087" spans="1:2" x14ac:dyDescent="0.25">
      <c r="A1087" s="20" t="s">
        <v>3507</v>
      </c>
      <c r="B1087" s="21">
        <v>37</v>
      </c>
    </row>
    <row r="1088" spans="1:2" x14ac:dyDescent="0.25">
      <c r="A1088" s="20" t="s">
        <v>3508</v>
      </c>
      <c r="B1088" s="21">
        <v>39</v>
      </c>
    </row>
    <row r="1089" spans="1:2" x14ac:dyDescent="0.25">
      <c r="A1089" s="20" t="s">
        <v>3509</v>
      </c>
      <c r="B1089" s="21">
        <v>11</v>
      </c>
    </row>
    <row r="1090" spans="1:2" x14ac:dyDescent="0.25">
      <c r="A1090" s="20" t="s">
        <v>3510</v>
      </c>
      <c r="B1090" s="21">
        <v>46</v>
      </c>
    </row>
    <row r="1091" spans="1:2" x14ac:dyDescent="0.25">
      <c r="A1091" s="20" t="s">
        <v>3511</v>
      </c>
      <c r="B1091" s="21">
        <v>53</v>
      </c>
    </row>
    <row r="1092" spans="1:2" x14ac:dyDescent="0.25">
      <c r="A1092" s="20" t="s">
        <v>3512</v>
      </c>
      <c r="B1092" s="21">
        <v>40</v>
      </c>
    </row>
    <row r="1093" spans="1:2" x14ac:dyDescent="0.25">
      <c r="A1093" s="20" t="s">
        <v>3513</v>
      </c>
      <c r="B1093" s="21">
        <v>43</v>
      </c>
    </row>
    <row r="1094" spans="1:2" x14ac:dyDescent="0.25">
      <c r="A1094" s="20" t="s">
        <v>3514</v>
      </c>
      <c r="B1094" s="21">
        <v>43</v>
      </c>
    </row>
    <row r="1095" spans="1:2" x14ac:dyDescent="0.25">
      <c r="A1095" s="20" t="s">
        <v>3515</v>
      </c>
      <c r="B1095" s="21">
        <v>49</v>
      </c>
    </row>
    <row r="1096" spans="1:2" x14ac:dyDescent="0.25">
      <c r="A1096" s="20" t="s">
        <v>3516</v>
      </c>
      <c r="B1096" s="21">
        <v>29</v>
      </c>
    </row>
    <row r="1097" spans="1:2" x14ac:dyDescent="0.25">
      <c r="A1097" s="20" t="s">
        <v>3517</v>
      </c>
      <c r="B1097" s="21">
        <v>27</v>
      </c>
    </row>
    <row r="1098" spans="1:2" x14ac:dyDescent="0.25">
      <c r="A1098" s="20" t="s">
        <v>3518</v>
      </c>
      <c r="B1098" s="21">
        <v>30</v>
      </c>
    </row>
    <row r="1099" spans="1:2" x14ac:dyDescent="0.25">
      <c r="A1099" s="20" t="s">
        <v>3519</v>
      </c>
      <c r="B1099" s="21">
        <v>28</v>
      </c>
    </row>
    <row r="1100" spans="1:2" x14ac:dyDescent="0.25">
      <c r="A1100" s="20" t="s">
        <v>3520</v>
      </c>
      <c r="B1100" s="21">
        <v>51</v>
      </c>
    </row>
    <row r="1101" spans="1:2" x14ac:dyDescent="0.25">
      <c r="A1101" s="20" t="s">
        <v>3521</v>
      </c>
      <c r="B1101" s="21">
        <v>54</v>
      </c>
    </row>
    <row r="1102" spans="1:2" x14ac:dyDescent="0.25">
      <c r="A1102" s="20" t="s">
        <v>3522</v>
      </c>
      <c r="B1102" s="21">
        <v>42</v>
      </c>
    </row>
    <row r="1103" spans="1:2" x14ac:dyDescent="0.25">
      <c r="A1103" s="20" t="s">
        <v>3523</v>
      </c>
      <c r="B1103" s="21">
        <v>44</v>
      </c>
    </row>
    <row r="1104" spans="1:2" x14ac:dyDescent="0.25">
      <c r="A1104" s="20" t="s">
        <v>3524</v>
      </c>
      <c r="B1104" s="21">
        <v>31</v>
      </c>
    </row>
    <row r="1105" spans="1:2" x14ac:dyDescent="0.25">
      <c r="A1105" s="20" t="s">
        <v>3525</v>
      </c>
      <c r="B1105" s="21">
        <v>48</v>
      </c>
    </row>
    <row r="1106" spans="1:2" x14ac:dyDescent="0.25">
      <c r="A1106" s="20" t="s">
        <v>3526</v>
      </c>
      <c r="B1106" s="21">
        <v>50</v>
      </c>
    </row>
    <row r="1107" spans="1:2" x14ac:dyDescent="0.25">
      <c r="A1107" s="20" t="s">
        <v>3527</v>
      </c>
      <c r="B1107" s="21">
        <v>32</v>
      </c>
    </row>
    <row r="1108" spans="1:2" x14ac:dyDescent="0.25">
      <c r="A1108" s="20" t="s">
        <v>3528</v>
      </c>
      <c r="B1108" s="21">
        <v>32</v>
      </c>
    </row>
    <row r="1109" spans="1:2" x14ac:dyDescent="0.25">
      <c r="A1109" s="20" t="s">
        <v>3529</v>
      </c>
      <c r="B1109" s="21">
        <v>30</v>
      </c>
    </row>
    <row r="1110" spans="1:2" x14ac:dyDescent="0.25">
      <c r="A1110" s="20" t="s">
        <v>3530</v>
      </c>
      <c r="B1110" s="21">
        <v>33</v>
      </c>
    </row>
    <row r="1111" spans="1:2" x14ac:dyDescent="0.25">
      <c r="A1111" s="20" t="s">
        <v>3531</v>
      </c>
      <c r="B1111" s="21">
        <v>33</v>
      </c>
    </row>
    <row r="1112" spans="1:2" x14ac:dyDescent="0.25">
      <c r="A1112" s="20" t="s">
        <v>3532</v>
      </c>
      <c r="B1112" s="21">
        <v>33</v>
      </c>
    </row>
    <row r="1113" spans="1:2" x14ac:dyDescent="0.25">
      <c r="A1113" s="20" t="s">
        <v>3533</v>
      </c>
      <c r="B1113" s="21">
        <v>23</v>
      </c>
    </row>
    <row r="1114" spans="1:2" x14ac:dyDescent="0.25">
      <c r="A1114" s="20" t="s">
        <v>3534</v>
      </c>
      <c r="B1114" s="21">
        <v>21</v>
      </c>
    </row>
    <row r="1115" spans="1:2" x14ac:dyDescent="0.25">
      <c r="A1115" s="20" t="s">
        <v>3535</v>
      </c>
      <c r="B1115" s="21">
        <v>37</v>
      </c>
    </row>
    <row r="1116" spans="1:2" x14ac:dyDescent="0.25">
      <c r="A1116" s="20" t="s">
        <v>3536</v>
      </c>
      <c r="B1116" s="21">
        <v>47</v>
      </c>
    </row>
    <row r="1117" spans="1:2" x14ac:dyDescent="0.25">
      <c r="A1117" s="20" t="s">
        <v>3537</v>
      </c>
      <c r="B1117" s="21">
        <v>48</v>
      </c>
    </row>
    <row r="1118" spans="1:2" x14ac:dyDescent="0.25">
      <c r="A1118" s="20" t="s">
        <v>3538</v>
      </c>
      <c r="B1118" s="21">
        <v>54</v>
      </c>
    </row>
    <row r="1119" spans="1:2" x14ac:dyDescent="0.25">
      <c r="A1119" s="20" t="s">
        <v>3539</v>
      </c>
      <c r="B1119" s="21">
        <v>43</v>
      </c>
    </row>
    <row r="1120" spans="1:2" x14ac:dyDescent="0.25">
      <c r="A1120" s="20" t="s">
        <v>3540</v>
      </c>
      <c r="B1120" s="21">
        <v>49</v>
      </c>
    </row>
    <row r="1121" spans="1:2" x14ac:dyDescent="0.25">
      <c r="A1121" s="20" t="s">
        <v>3541</v>
      </c>
      <c r="B1121" s="21">
        <v>53</v>
      </c>
    </row>
    <row r="1122" spans="1:2" x14ac:dyDescent="0.25">
      <c r="A1122" s="20" t="s">
        <v>3542</v>
      </c>
      <c r="B1122" s="21">
        <v>58</v>
      </c>
    </row>
    <row r="1123" spans="1:2" x14ac:dyDescent="0.25">
      <c r="A1123" s="20" t="s">
        <v>3543</v>
      </c>
      <c r="B1123" s="21">
        <v>9</v>
      </c>
    </row>
    <row r="1124" spans="1:2" x14ac:dyDescent="0.25">
      <c r="A1124" s="20" t="s">
        <v>3544</v>
      </c>
      <c r="B1124" s="21">
        <v>24</v>
      </c>
    </row>
    <row r="1125" spans="1:2" x14ac:dyDescent="0.25">
      <c r="A1125" s="20" t="s">
        <v>3545</v>
      </c>
      <c r="B1125" s="21">
        <v>14</v>
      </c>
    </row>
    <row r="1126" spans="1:2" x14ac:dyDescent="0.25">
      <c r="A1126" s="20" t="s">
        <v>3546</v>
      </c>
      <c r="B1126" s="21">
        <v>23</v>
      </c>
    </row>
    <row r="1127" spans="1:2" x14ac:dyDescent="0.25">
      <c r="A1127" s="20" t="s">
        <v>3547</v>
      </c>
      <c r="B1127" s="21">
        <v>9</v>
      </c>
    </row>
    <row r="1128" spans="1:2" x14ac:dyDescent="0.25">
      <c r="A1128" s="20" t="s">
        <v>3548</v>
      </c>
      <c r="B1128" s="21">
        <v>21</v>
      </c>
    </row>
    <row r="1129" spans="1:2" x14ac:dyDescent="0.25">
      <c r="A1129" s="20" t="s">
        <v>3549</v>
      </c>
      <c r="B1129" s="21">
        <v>13</v>
      </c>
    </row>
    <row r="1130" spans="1:2" x14ac:dyDescent="0.25">
      <c r="A1130" s="20" t="s">
        <v>3550</v>
      </c>
      <c r="B1130" s="21">
        <v>24</v>
      </c>
    </row>
    <row r="1131" spans="1:2" x14ac:dyDescent="0.25">
      <c r="A1131" s="20" t="s">
        <v>3551</v>
      </c>
      <c r="B1131" s="21">
        <v>42</v>
      </c>
    </row>
    <row r="1132" spans="1:2" x14ac:dyDescent="0.25">
      <c r="A1132" s="20" t="s">
        <v>3552</v>
      </c>
      <c r="B1132" s="21">
        <v>42</v>
      </c>
    </row>
    <row r="1133" spans="1:2" x14ac:dyDescent="0.25">
      <c r="A1133" s="20" t="s">
        <v>3553</v>
      </c>
      <c r="B1133" s="21">
        <v>53</v>
      </c>
    </row>
    <row r="1134" spans="1:2" x14ac:dyDescent="0.25">
      <c r="A1134" s="20" t="s">
        <v>3554</v>
      </c>
      <c r="B1134" s="21">
        <v>64</v>
      </c>
    </row>
    <row r="1135" spans="1:2" x14ac:dyDescent="0.25">
      <c r="A1135" s="20" t="s">
        <v>3555</v>
      </c>
      <c r="B1135" s="21">
        <v>10</v>
      </c>
    </row>
    <row r="1136" spans="1:2" x14ac:dyDescent="0.25">
      <c r="A1136" s="20" t="s">
        <v>3556</v>
      </c>
      <c r="B1136" s="21">
        <v>20</v>
      </c>
    </row>
    <row r="1137" spans="1:2" x14ac:dyDescent="0.25">
      <c r="A1137" s="20" t="s">
        <v>3557</v>
      </c>
      <c r="B1137" s="21">
        <v>16</v>
      </c>
    </row>
    <row r="1138" spans="1:2" x14ac:dyDescent="0.25">
      <c r="A1138" s="20" t="s">
        <v>3558</v>
      </c>
      <c r="B1138" s="21">
        <v>21</v>
      </c>
    </row>
    <row r="1139" spans="1:2" x14ac:dyDescent="0.25">
      <c r="A1139" s="20" t="s">
        <v>3559</v>
      </c>
      <c r="B1139" s="21">
        <v>41</v>
      </c>
    </row>
    <row r="1140" spans="1:2" x14ac:dyDescent="0.25">
      <c r="A1140" s="20" t="s">
        <v>3560</v>
      </c>
      <c r="B1140" s="21">
        <v>47</v>
      </c>
    </row>
    <row r="1141" spans="1:2" x14ac:dyDescent="0.25">
      <c r="A1141" s="20" t="s">
        <v>3561</v>
      </c>
      <c r="B1141" s="21">
        <v>52</v>
      </c>
    </row>
    <row r="1142" spans="1:2" x14ac:dyDescent="0.25">
      <c r="A1142" s="20" t="s">
        <v>3562</v>
      </c>
      <c r="B1142" s="21">
        <v>59</v>
      </c>
    </row>
    <row r="1143" spans="1:2" x14ac:dyDescent="0.25">
      <c r="A1143" s="20" t="s">
        <v>3563</v>
      </c>
      <c r="B1143" s="21">
        <v>10</v>
      </c>
    </row>
    <row r="1144" spans="1:2" x14ac:dyDescent="0.25">
      <c r="A1144" s="20" t="s">
        <v>3564</v>
      </c>
      <c r="B1144" s="21">
        <v>22</v>
      </c>
    </row>
    <row r="1145" spans="1:2" x14ac:dyDescent="0.25">
      <c r="A1145" s="20" t="s">
        <v>3565</v>
      </c>
      <c r="B1145" s="21">
        <v>14</v>
      </c>
    </row>
    <row r="1146" spans="1:2" x14ac:dyDescent="0.25">
      <c r="A1146" s="20" t="s">
        <v>3566</v>
      </c>
      <c r="B1146" s="21">
        <v>23</v>
      </c>
    </row>
    <row r="1147" spans="1:2" x14ac:dyDescent="0.25">
      <c r="A1147" s="20" t="s">
        <v>3567</v>
      </c>
      <c r="B1147" s="21">
        <v>62</v>
      </c>
    </row>
    <row r="1148" spans="1:2" x14ac:dyDescent="0.25">
      <c r="A1148" s="20" t="s">
        <v>3568</v>
      </c>
      <c r="B1148" s="21">
        <v>66</v>
      </c>
    </row>
    <row r="1149" spans="1:2" x14ac:dyDescent="0.25">
      <c r="A1149" s="20" t="s">
        <v>3569</v>
      </c>
      <c r="B1149" s="21">
        <v>35</v>
      </c>
    </row>
    <row r="1150" spans="1:2" x14ac:dyDescent="0.25">
      <c r="A1150" s="20" t="s">
        <v>3570</v>
      </c>
      <c r="B1150" s="21">
        <v>28</v>
      </c>
    </row>
    <row r="1151" spans="1:2" x14ac:dyDescent="0.25">
      <c r="A1151" s="20" t="s">
        <v>3571</v>
      </c>
      <c r="B1151" s="21">
        <v>46</v>
      </c>
    </row>
    <row r="1152" spans="1:2" x14ac:dyDescent="0.25">
      <c r="A1152" s="20" t="s">
        <v>3572</v>
      </c>
      <c r="B1152" s="21">
        <v>40</v>
      </c>
    </row>
    <row r="1153" spans="1:2" x14ac:dyDescent="0.25">
      <c r="A1153" s="20" t="s">
        <v>3573</v>
      </c>
      <c r="B1153" s="21">
        <v>34</v>
      </c>
    </row>
    <row r="1154" spans="1:2" x14ac:dyDescent="0.25">
      <c r="A1154" s="20" t="s">
        <v>3574</v>
      </c>
      <c r="B1154" s="21">
        <v>31</v>
      </c>
    </row>
    <row r="1155" spans="1:2" x14ac:dyDescent="0.25">
      <c r="A1155" s="20" t="s">
        <v>3575</v>
      </c>
      <c r="B1155" s="21">
        <v>45</v>
      </c>
    </row>
    <row r="1156" spans="1:2" x14ac:dyDescent="0.25">
      <c r="A1156" s="20" t="s">
        <v>3576</v>
      </c>
      <c r="B1156" s="21">
        <v>53</v>
      </c>
    </row>
    <row r="1157" spans="1:2" x14ac:dyDescent="0.25">
      <c r="A1157" s="20" t="s">
        <v>3577</v>
      </c>
      <c r="B1157" s="21">
        <v>28</v>
      </c>
    </row>
    <row r="1158" spans="1:2" x14ac:dyDescent="0.25">
      <c r="A1158" s="20" t="s">
        <v>3578</v>
      </c>
      <c r="B1158" s="21">
        <v>19</v>
      </c>
    </row>
    <row r="1159" spans="1:2" x14ac:dyDescent="0.25">
      <c r="A1159" s="20" t="s">
        <v>3579</v>
      </c>
      <c r="B1159" s="21">
        <v>36</v>
      </c>
    </row>
    <row r="1160" spans="1:2" x14ac:dyDescent="0.25">
      <c r="A1160" s="20" t="s">
        <v>3580</v>
      </c>
      <c r="B1160" s="21">
        <v>17</v>
      </c>
    </row>
    <row r="1161" spans="1:2" x14ac:dyDescent="0.25">
      <c r="A1161" s="20" t="s">
        <v>3581</v>
      </c>
      <c r="B1161" s="21">
        <v>24</v>
      </c>
    </row>
    <row r="1162" spans="1:2" x14ac:dyDescent="0.25">
      <c r="A1162" s="20" t="s">
        <v>3582</v>
      </c>
      <c r="B1162" s="21">
        <v>14</v>
      </c>
    </row>
    <row r="1163" spans="1:2" x14ac:dyDescent="0.25">
      <c r="A1163" s="20" t="s">
        <v>3583</v>
      </c>
      <c r="B1163" s="21">
        <v>10</v>
      </c>
    </row>
    <row r="1164" spans="1:2" x14ac:dyDescent="0.25">
      <c r="A1164" s="20" t="s">
        <v>3584</v>
      </c>
      <c r="B1164" s="21">
        <v>24</v>
      </c>
    </row>
    <row r="1165" spans="1:2" x14ac:dyDescent="0.25">
      <c r="A1165" s="20" t="s">
        <v>3585</v>
      </c>
      <c r="B1165" s="21">
        <v>35</v>
      </c>
    </row>
    <row r="1166" spans="1:2" x14ac:dyDescent="0.25">
      <c r="A1166" s="20" t="s">
        <v>3586</v>
      </c>
      <c r="B1166" s="21">
        <v>23</v>
      </c>
    </row>
    <row r="1167" spans="1:2" x14ac:dyDescent="0.25">
      <c r="A1167" s="20" t="s">
        <v>3587</v>
      </c>
      <c r="B1167" s="21">
        <v>8</v>
      </c>
    </row>
    <row r="1168" spans="1:2" x14ac:dyDescent="0.25">
      <c r="A1168" s="20" t="s">
        <v>3588</v>
      </c>
      <c r="B1168" s="21">
        <v>13</v>
      </c>
    </row>
    <row r="1169" spans="1:2" x14ac:dyDescent="0.25">
      <c r="A1169" s="20" t="s">
        <v>3589</v>
      </c>
      <c r="B1169" s="21">
        <v>41</v>
      </c>
    </row>
    <row r="1170" spans="1:2" x14ac:dyDescent="0.25">
      <c r="A1170" s="20" t="s">
        <v>3590</v>
      </c>
      <c r="B1170" s="21">
        <v>40</v>
      </c>
    </row>
    <row r="1171" spans="1:2" x14ac:dyDescent="0.25">
      <c r="A1171" s="20" t="s">
        <v>3591</v>
      </c>
      <c r="B1171" s="21">
        <v>8</v>
      </c>
    </row>
    <row r="1172" spans="1:2" x14ac:dyDescent="0.25">
      <c r="A1172" s="20" t="s">
        <v>3592</v>
      </c>
      <c r="B1172" s="21">
        <v>10</v>
      </c>
    </row>
    <row r="1173" spans="1:2" x14ac:dyDescent="0.25">
      <c r="A1173" s="20" t="s">
        <v>3593</v>
      </c>
      <c r="B1173" s="21">
        <v>37</v>
      </c>
    </row>
    <row r="1174" spans="1:2" x14ac:dyDescent="0.25">
      <c r="A1174" s="20" t="s">
        <v>3594</v>
      </c>
      <c r="B1174" s="21">
        <v>27</v>
      </c>
    </row>
    <row r="1175" spans="1:2" x14ac:dyDescent="0.25">
      <c r="A1175" s="20" t="s">
        <v>3595</v>
      </c>
      <c r="B1175" s="21">
        <v>26</v>
      </c>
    </row>
    <row r="1176" spans="1:2" x14ac:dyDescent="0.25">
      <c r="A1176" s="20" t="s">
        <v>3596</v>
      </c>
      <c r="B1176" s="21">
        <v>36</v>
      </c>
    </row>
    <row r="1177" spans="1:2" x14ac:dyDescent="0.25">
      <c r="A1177" s="20" t="s">
        <v>3597</v>
      </c>
      <c r="B1177" s="21">
        <v>19</v>
      </c>
    </row>
    <row r="1178" spans="1:2" x14ac:dyDescent="0.25">
      <c r="A1178" s="20" t="s">
        <v>3598</v>
      </c>
      <c r="B1178" s="21">
        <v>17</v>
      </c>
    </row>
    <row r="1179" spans="1:2" x14ac:dyDescent="0.25">
      <c r="A1179" s="20" t="s">
        <v>3599</v>
      </c>
      <c r="B1179" s="21">
        <v>26</v>
      </c>
    </row>
    <row r="1180" spans="1:2" x14ac:dyDescent="0.25">
      <c r="A1180" s="20" t="s">
        <v>3600</v>
      </c>
      <c r="B1180" s="21">
        <v>14</v>
      </c>
    </row>
    <row r="1181" spans="1:2" x14ac:dyDescent="0.25">
      <c r="A1181" s="20" t="s">
        <v>3601</v>
      </c>
      <c r="B1181" s="21">
        <v>15</v>
      </c>
    </row>
    <row r="1182" spans="1:2" x14ac:dyDescent="0.25">
      <c r="A1182" s="20" t="s">
        <v>3602</v>
      </c>
      <c r="B1182" s="21">
        <v>29</v>
      </c>
    </row>
    <row r="1183" spans="1:2" x14ac:dyDescent="0.25">
      <c r="A1183" s="20" t="s">
        <v>3603</v>
      </c>
      <c r="B1183" s="21">
        <v>31</v>
      </c>
    </row>
    <row r="1184" spans="1:2" x14ac:dyDescent="0.25">
      <c r="A1184" s="20" t="s">
        <v>3604</v>
      </c>
      <c r="B1184" s="21">
        <v>33</v>
      </c>
    </row>
    <row r="1185" spans="1:2" x14ac:dyDescent="0.25">
      <c r="A1185" s="20" t="s">
        <v>3605</v>
      </c>
      <c r="B1185" s="21">
        <v>21</v>
      </c>
    </row>
    <row r="1186" spans="1:2" x14ac:dyDescent="0.25">
      <c r="A1186" s="20" t="s">
        <v>3606</v>
      </c>
      <c r="B1186" s="21">
        <v>21</v>
      </c>
    </row>
    <row r="1187" spans="1:2" x14ac:dyDescent="0.25">
      <c r="A1187" s="20" t="s">
        <v>3607</v>
      </c>
      <c r="B1187" s="21">
        <v>21</v>
      </c>
    </row>
    <row r="1188" spans="1:2" x14ac:dyDescent="0.25">
      <c r="A1188" s="20" t="s">
        <v>3608</v>
      </c>
      <c r="B1188" s="21">
        <v>21</v>
      </c>
    </row>
    <row r="1189" spans="1:2" x14ac:dyDescent="0.25">
      <c r="A1189" s="20" t="s">
        <v>3609</v>
      </c>
      <c r="B1189" s="21">
        <v>41</v>
      </c>
    </row>
    <row r="1190" spans="1:2" x14ac:dyDescent="0.25">
      <c r="A1190" s="20" t="s">
        <v>3610</v>
      </c>
      <c r="B1190" s="21">
        <v>42</v>
      </c>
    </row>
    <row r="1191" spans="1:2" x14ac:dyDescent="0.25">
      <c r="A1191" s="20" t="s">
        <v>3611</v>
      </c>
      <c r="B1191" s="21">
        <v>34</v>
      </c>
    </row>
    <row r="1192" spans="1:2" x14ac:dyDescent="0.25">
      <c r="A1192" s="20" t="s">
        <v>3612</v>
      </c>
      <c r="B1192" s="21">
        <v>33</v>
      </c>
    </row>
    <row r="1193" spans="1:2" x14ac:dyDescent="0.25">
      <c r="A1193" s="20" t="s">
        <v>3613</v>
      </c>
      <c r="B1193" s="21">
        <v>56</v>
      </c>
    </row>
    <row r="1194" spans="1:2" x14ac:dyDescent="0.25">
      <c r="A1194" s="20" t="s">
        <v>3614</v>
      </c>
      <c r="B1194" s="21">
        <v>51</v>
      </c>
    </row>
    <row r="1195" spans="1:2" x14ac:dyDescent="0.25">
      <c r="A1195" s="20" t="s">
        <v>3615</v>
      </c>
      <c r="B1195" s="21">
        <v>41</v>
      </c>
    </row>
    <row r="1196" spans="1:2" x14ac:dyDescent="0.25">
      <c r="A1196" s="20" t="s">
        <v>3616</v>
      </c>
      <c r="B1196" s="21">
        <v>41</v>
      </c>
    </row>
    <row r="1197" spans="1:2" x14ac:dyDescent="0.25">
      <c r="A1197" s="20" t="s">
        <v>3617</v>
      </c>
      <c r="B1197" s="21">
        <v>21</v>
      </c>
    </row>
    <row r="1198" spans="1:2" x14ac:dyDescent="0.25">
      <c r="A1198" s="20" t="s">
        <v>3618</v>
      </c>
      <c r="B1198" s="21">
        <v>21</v>
      </c>
    </row>
    <row r="1199" spans="1:2" x14ac:dyDescent="0.25">
      <c r="A1199" s="20" t="s">
        <v>3619</v>
      </c>
      <c r="B1199" s="21">
        <v>11</v>
      </c>
    </row>
    <row r="1200" spans="1:2" x14ac:dyDescent="0.25">
      <c r="A1200" s="20" t="s">
        <v>3620</v>
      </c>
      <c r="B1200" s="21">
        <v>12</v>
      </c>
    </row>
    <row r="1201" spans="1:2" x14ac:dyDescent="0.25">
      <c r="A1201" s="20" t="s">
        <v>3621</v>
      </c>
      <c r="B1201" s="21">
        <v>41</v>
      </c>
    </row>
    <row r="1202" spans="1:2" x14ac:dyDescent="0.25">
      <c r="A1202" s="20" t="s">
        <v>3622</v>
      </c>
      <c r="B1202" s="21">
        <v>37</v>
      </c>
    </row>
    <row r="1203" spans="1:2" x14ac:dyDescent="0.25">
      <c r="A1203" s="20" t="s">
        <v>3623</v>
      </c>
      <c r="B1203" s="21">
        <v>31</v>
      </c>
    </row>
    <row r="1204" spans="1:2" x14ac:dyDescent="0.25">
      <c r="A1204" s="20" t="s">
        <v>3624</v>
      </c>
      <c r="B1204" s="21">
        <v>30</v>
      </c>
    </row>
    <row r="1205" spans="1:2" x14ac:dyDescent="0.25">
      <c r="A1205" s="20" t="s">
        <v>3625</v>
      </c>
      <c r="B1205" s="21">
        <v>31</v>
      </c>
    </row>
    <row r="1206" spans="1:2" x14ac:dyDescent="0.25">
      <c r="A1206" s="20" t="s">
        <v>3626</v>
      </c>
      <c r="B1206" s="21">
        <v>28</v>
      </c>
    </row>
    <row r="1207" spans="1:2" x14ac:dyDescent="0.25">
      <c r="A1207" s="20" t="s">
        <v>3627</v>
      </c>
      <c r="B1207" s="21">
        <v>25</v>
      </c>
    </row>
    <row r="1208" spans="1:2" x14ac:dyDescent="0.25">
      <c r="A1208" s="20" t="s">
        <v>3628</v>
      </c>
      <c r="B1208" s="21">
        <v>23</v>
      </c>
    </row>
    <row r="1209" spans="1:2" x14ac:dyDescent="0.25">
      <c r="A1209" s="20" t="s">
        <v>3629</v>
      </c>
      <c r="B1209" s="21">
        <v>31</v>
      </c>
    </row>
    <row r="1210" spans="1:2" x14ac:dyDescent="0.25">
      <c r="A1210" s="20" t="s">
        <v>3630</v>
      </c>
      <c r="B1210" s="21">
        <v>31</v>
      </c>
    </row>
    <row r="1211" spans="1:2" x14ac:dyDescent="0.25">
      <c r="A1211" s="20" t="s">
        <v>3631</v>
      </c>
      <c r="B1211" s="21">
        <v>19</v>
      </c>
    </row>
    <row r="1212" spans="1:2" x14ac:dyDescent="0.25">
      <c r="A1212" s="20" t="s">
        <v>3632</v>
      </c>
      <c r="B1212" s="21">
        <v>19</v>
      </c>
    </row>
    <row r="1213" spans="1:2" x14ac:dyDescent="0.25">
      <c r="A1213" s="20" t="s">
        <v>3633</v>
      </c>
      <c r="B1213" s="21">
        <v>36</v>
      </c>
    </row>
    <row r="1214" spans="1:2" x14ac:dyDescent="0.25">
      <c r="A1214" s="20" t="s">
        <v>3634</v>
      </c>
      <c r="B1214" s="21">
        <v>34</v>
      </c>
    </row>
    <row r="1215" spans="1:2" x14ac:dyDescent="0.25">
      <c r="A1215" s="20" t="s">
        <v>3635</v>
      </c>
      <c r="B1215" s="21">
        <v>25</v>
      </c>
    </row>
    <row r="1216" spans="1:2" x14ac:dyDescent="0.25">
      <c r="A1216" s="20" t="s">
        <v>3636</v>
      </c>
      <c r="B1216" s="21">
        <v>25</v>
      </c>
    </row>
    <row r="1217" spans="1:2" x14ac:dyDescent="0.25">
      <c r="A1217" s="20" t="s">
        <v>3637</v>
      </c>
      <c r="B1217" s="21">
        <v>25</v>
      </c>
    </row>
    <row r="1218" spans="1:2" x14ac:dyDescent="0.25">
      <c r="A1218" s="20" t="s">
        <v>3638</v>
      </c>
      <c r="B1218" s="21">
        <v>25</v>
      </c>
    </row>
    <row r="1219" spans="1:2" x14ac:dyDescent="0.25">
      <c r="A1219" s="20" t="s">
        <v>3639</v>
      </c>
      <c r="B1219" s="21">
        <v>59</v>
      </c>
    </row>
    <row r="1220" spans="1:2" x14ac:dyDescent="0.25">
      <c r="A1220" s="20" t="s">
        <v>3640</v>
      </c>
      <c r="B1220" s="21">
        <v>56</v>
      </c>
    </row>
    <row r="1221" spans="1:2" x14ac:dyDescent="0.25">
      <c r="A1221" s="20" t="s">
        <v>3641</v>
      </c>
      <c r="B1221" s="21">
        <v>39</v>
      </c>
    </row>
    <row r="1222" spans="1:2" x14ac:dyDescent="0.25">
      <c r="A1222" s="20" t="s">
        <v>3642</v>
      </c>
      <c r="B1222" s="21">
        <v>37</v>
      </c>
    </row>
    <row r="1223" spans="1:2" x14ac:dyDescent="0.25">
      <c r="A1223" s="20" t="s">
        <v>3643</v>
      </c>
      <c r="B1223" s="21">
        <v>41</v>
      </c>
    </row>
    <row r="1224" spans="1:2" x14ac:dyDescent="0.25">
      <c r="A1224" s="20" t="s">
        <v>3644</v>
      </c>
      <c r="B1224" s="21">
        <v>43</v>
      </c>
    </row>
    <row r="1225" spans="1:2" x14ac:dyDescent="0.25">
      <c r="A1225" s="20" t="s">
        <v>3645</v>
      </c>
      <c r="B1225" s="21">
        <v>8</v>
      </c>
    </row>
    <row r="1226" spans="1:2" x14ac:dyDescent="0.25">
      <c r="A1226" s="20" t="s">
        <v>3646</v>
      </c>
      <c r="B1226" s="21">
        <v>11</v>
      </c>
    </row>
    <row r="1227" spans="1:2" x14ac:dyDescent="0.25">
      <c r="A1227" s="20" t="s">
        <v>3647</v>
      </c>
      <c r="B1227" s="21">
        <v>36</v>
      </c>
    </row>
    <row r="1228" spans="1:2" x14ac:dyDescent="0.25">
      <c r="A1228" s="20" t="s">
        <v>3648</v>
      </c>
      <c r="B1228" s="21">
        <v>38</v>
      </c>
    </row>
    <row r="1229" spans="1:2" x14ac:dyDescent="0.25">
      <c r="A1229" s="20" t="s">
        <v>3649</v>
      </c>
      <c r="B1229" s="21">
        <v>27</v>
      </c>
    </row>
    <row r="1230" spans="1:2" x14ac:dyDescent="0.25">
      <c r="A1230" s="20" t="s">
        <v>3650</v>
      </c>
      <c r="B1230" s="21">
        <v>27</v>
      </c>
    </row>
    <row r="1231" spans="1:2" x14ac:dyDescent="0.25">
      <c r="A1231" s="20" t="s">
        <v>3651</v>
      </c>
      <c r="B1231" s="21">
        <v>17</v>
      </c>
    </row>
    <row r="1232" spans="1:2" x14ac:dyDescent="0.25">
      <c r="A1232" s="20" t="s">
        <v>3652</v>
      </c>
      <c r="B1232" s="21">
        <v>17</v>
      </c>
    </row>
    <row r="1233" spans="1:2" x14ac:dyDescent="0.25">
      <c r="A1233" s="20" t="s">
        <v>3653</v>
      </c>
      <c r="B1233" s="21">
        <v>25</v>
      </c>
    </row>
    <row r="1234" spans="1:2" x14ac:dyDescent="0.25">
      <c r="A1234" s="20" t="s">
        <v>3654</v>
      </c>
      <c r="B1234" s="21">
        <v>30</v>
      </c>
    </row>
    <row r="1235" spans="1:2" x14ac:dyDescent="0.25">
      <c r="A1235" s="20" t="s">
        <v>3655</v>
      </c>
      <c r="B1235" s="21">
        <v>14</v>
      </c>
    </row>
    <row r="1236" spans="1:2" x14ac:dyDescent="0.25">
      <c r="A1236" s="20" t="s">
        <v>3656</v>
      </c>
      <c r="B1236" s="21">
        <v>16</v>
      </c>
    </row>
    <row r="1237" spans="1:2" x14ac:dyDescent="0.25">
      <c r="A1237" s="20" t="s">
        <v>3657</v>
      </c>
      <c r="B1237" s="21">
        <v>30</v>
      </c>
    </row>
    <row r="1238" spans="1:2" x14ac:dyDescent="0.25">
      <c r="A1238" s="20" t="s">
        <v>3658</v>
      </c>
      <c r="B1238" s="21">
        <v>34</v>
      </c>
    </row>
    <row r="1239" spans="1:2" x14ac:dyDescent="0.25">
      <c r="A1239" s="20" t="s">
        <v>3659</v>
      </c>
      <c r="B1239" s="21">
        <v>20</v>
      </c>
    </row>
    <row r="1240" spans="1:2" x14ac:dyDescent="0.25">
      <c r="A1240" s="20" t="s">
        <v>3660</v>
      </c>
      <c r="B1240" s="21">
        <v>22</v>
      </c>
    </row>
    <row r="1241" spans="1:2" x14ac:dyDescent="0.25">
      <c r="A1241" s="20" t="s">
        <v>3661</v>
      </c>
      <c r="B1241" s="21">
        <v>20</v>
      </c>
    </row>
    <row r="1242" spans="1:2" x14ac:dyDescent="0.25">
      <c r="A1242" s="20" t="s">
        <v>3662</v>
      </c>
      <c r="B1242" s="21">
        <v>22</v>
      </c>
    </row>
    <row r="1243" spans="1:2" x14ac:dyDescent="0.25">
      <c r="A1243" s="20" t="s">
        <v>3663</v>
      </c>
      <c r="B1243" s="21">
        <v>31</v>
      </c>
    </row>
    <row r="1244" spans="1:2" x14ac:dyDescent="0.25">
      <c r="A1244" s="20" t="s">
        <v>3664</v>
      </c>
      <c r="B1244" s="21">
        <v>31</v>
      </c>
    </row>
    <row r="1245" spans="1:2" x14ac:dyDescent="0.25">
      <c r="A1245" s="20" t="s">
        <v>3665</v>
      </c>
      <c r="B1245" s="21">
        <v>40</v>
      </c>
    </row>
    <row r="1246" spans="1:2" x14ac:dyDescent="0.25">
      <c r="A1246" s="20" t="s">
        <v>3666</v>
      </c>
      <c r="B1246" s="21">
        <v>38</v>
      </c>
    </row>
    <row r="1247" spans="1:2" x14ac:dyDescent="0.25">
      <c r="A1247" s="20" t="s">
        <v>3667</v>
      </c>
      <c r="B1247" s="21">
        <v>8</v>
      </c>
    </row>
    <row r="1248" spans="1:2" x14ac:dyDescent="0.25">
      <c r="A1248" s="20" t="s">
        <v>3668</v>
      </c>
      <c r="B1248" s="21">
        <v>9</v>
      </c>
    </row>
    <row r="1249" spans="1:2" x14ac:dyDescent="0.25">
      <c r="A1249" s="20" t="s">
        <v>3669</v>
      </c>
      <c r="B1249" s="21">
        <v>36</v>
      </c>
    </row>
    <row r="1250" spans="1:2" x14ac:dyDescent="0.25">
      <c r="A1250" s="20" t="s">
        <v>3670</v>
      </c>
      <c r="B1250" s="21">
        <v>34</v>
      </c>
    </row>
    <row r="1251" spans="1:2" x14ac:dyDescent="0.25">
      <c r="A1251" s="20" t="s">
        <v>3671</v>
      </c>
      <c r="B1251" s="21">
        <v>27</v>
      </c>
    </row>
    <row r="1252" spans="1:2" x14ac:dyDescent="0.25">
      <c r="A1252" s="20" t="s">
        <v>3672</v>
      </c>
      <c r="B1252" s="21">
        <v>24</v>
      </c>
    </row>
    <row r="1253" spans="1:2" x14ac:dyDescent="0.25">
      <c r="A1253" s="20" t="s">
        <v>3673</v>
      </c>
      <c r="B1253" s="21">
        <v>19</v>
      </c>
    </row>
    <row r="1254" spans="1:2" x14ac:dyDescent="0.25">
      <c r="A1254" s="20" t="s">
        <v>3674</v>
      </c>
      <c r="B1254" s="21">
        <v>17</v>
      </c>
    </row>
    <row r="1255" spans="1:2" x14ac:dyDescent="0.25">
      <c r="A1255" s="20" t="s">
        <v>3675</v>
      </c>
      <c r="B1255" s="21">
        <v>26</v>
      </c>
    </row>
    <row r="1256" spans="1:2" x14ac:dyDescent="0.25">
      <c r="A1256" s="20" t="s">
        <v>3676</v>
      </c>
      <c r="B1256" s="21">
        <v>29</v>
      </c>
    </row>
    <row r="1257" spans="1:2" x14ac:dyDescent="0.25">
      <c r="A1257" s="20" t="s">
        <v>3677</v>
      </c>
      <c r="B1257" s="21">
        <v>14</v>
      </c>
    </row>
    <row r="1258" spans="1:2" x14ac:dyDescent="0.25">
      <c r="A1258" s="20" t="s">
        <v>3678</v>
      </c>
      <c r="B1258" s="21">
        <v>14</v>
      </c>
    </row>
    <row r="1259" spans="1:2" x14ac:dyDescent="0.25">
      <c r="A1259" s="20" t="s">
        <v>3679</v>
      </c>
      <c r="B1259" s="21">
        <v>31</v>
      </c>
    </row>
    <row r="1260" spans="1:2" x14ac:dyDescent="0.25">
      <c r="A1260" s="20" t="s">
        <v>3680</v>
      </c>
      <c r="B1260" s="21">
        <v>31</v>
      </c>
    </row>
    <row r="1261" spans="1:2" x14ac:dyDescent="0.25">
      <c r="A1261" s="20" t="s">
        <v>3681</v>
      </c>
      <c r="B1261" s="21">
        <v>21</v>
      </c>
    </row>
    <row r="1262" spans="1:2" x14ac:dyDescent="0.25">
      <c r="A1262" s="20" t="s">
        <v>3682</v>
      </c>
      <c r="B1262" s="21">
        <v>20</v>
      </c>
    </row>
    <row r="1263" spans="1:2" x14ac:dyDescent="0.25">
      <c r="A1263" s="20" t="s">
        <v>3683</v>
      </c>
      <c r="B1263" s="21">
        <v>20</v>
      </c>
    </row>
    <row r="1264" spans="1:2" x14ac:dyDescent="0.25">
      <c r="A1264" s="20" t="s">
        <v>3684</v>
      </c>
      <c r="B1264" s="21">
        <v>19</v>
      </c>
    </row>
    <row r="1265" spans="1:2" x14ac:dyDescent="0.25">
      <c r="A1265" s="20" t="s">
        <v>3685</v>
      </c>
      <c r="B1265" s="21">
        <v>37</v>
      </c>
    </row>
    <row r="1266" spans="1:2" x14ac:dyDescent="0.25">
      <c r="A1266" s="20" t="s">
        <v>3686</v>
      </c>
      <c r="B1266" s="21">
        <v>34</v>
      </c>
    </row>
    <row r="1267" spans="1:2" x14ac:dyDescent="0.25">
      <c r="A1267" s="75" t="s">
        <v>3687</v>
      </c>
      <c r="B1267" s="76"/>
    </row>
    <row r="1268" spans="1:2" x14ac:dyDescent="0.25">
      <c r="A1268" s="20" t="s">
        <v>3688</v>
      </c>
      <c r="B1268" s="21">
        <v>5</v>
      </c>
    </row>
    <row r="1269" spans="1:2" x14ac:dyDescent="0.25">
      <c r="A1269" s="20" t="s">
        <v>3689</v>
      </c>
      <c r="B1269" s="21">
        <v>66</v>
      </c>
    </row>
    <row r="1270" spans="1:2" x14ac:dyDescent="0.25">
      <c r="A1270" s="20" t="s">
        <v>3690</v>
      </c>
      <c r="B1270" s="21">
        <v>10</v>
      </c>
    </row>
    <row r="1271" spans="1:2" x14ac:dyDescent="0.25">
      <c r="A1271" s="20" t="s">
        <v>3691</v>
      </c>
      <c r="B1271" s="21">
        <v>12</v>
      </c>
    </row>
    <row r="1272" spans="1:2" x14ac:dyDescent="0.25">
      <c r="A1272" s="20" t="s">
        <v>3692</v>
      </c>
      <c r="B1272" s="21">
        <v>19</v>
      </c>
    </row>
    <row r="1273" spans="1:2" x14ac:dyDescent="0.25">
      <c r="A1273" s="20" t="s">
        <v>3693</v>
      </c>
      <c r="B1273" s="21">
        <v>28</v>
      </c>
    </row>
    <row r="1274" spans="1:2" x14ac:dyDescent="0.25">
      <c r="A1274" s="20" t="s">
        <v>3694</v>
      </c>
      <c r="B1274" s="21">
        <v>19</v>
      </c>
    </row>
    <row r="1275" spans="1:2" x14ac:dyDescent="0.25">
      <c r="A1275" s="20" t="s">
        <v>3695</v>
      </c>
      <c r="B1275" s="21">
        <v>10</v>
      </c>
    </row>
    <row r="1276" spans="1:2" x14ac:dyDescent="0.25">
      <c r="A1276" s="20" t="s">
        <v>3696</v>
      </c>
      <c r="B1276" s="21">
        <v>35</v>
      </c>
    </row>
    <row r="1277" spans="1:2" x14ac:dyDescent="0.25">
      <c r="A1277" s="20" t="s">
        <v>3697</v>
      </c>
      <c r="B1277" s="21">
        <v>26</v>
      </c>
    </row>
    <row r="1278" spans="1:2" x14ac:dyDescent="0.25">
      <c r="A1278" s="20" t="s">
        <v>3698</v>
      </c>
      <c r="B1278" s="21">
        <v>4</v>
      </c>
    </row>
    <row r="1279" spans="1:2" x14ac:dyDescent="0.25">
      <c r="A1279" s="20" t="s">
        <v>3699</v>
      </c>
      <c r="B1279" s="21">
        <v>2</v>
      </c>
    </row>
    <row r="1280" spans="1:2" x14ac:dyDescent="0.25">
      <c r="A1280" s="20" t="s">
        <v>3700</v>
      </c>
      <c r="B1280" s="21">
        <v>4</v>
      </c>
    </row>
    <row r="1281" spans="1:2" x14ac:dyDescent="0.25">
      <c r="A1281" s="20" t="s">
        <v>3701</v>
      </c>
      <c r="B1281" s="21">
        <v>13</v>
      </c>
    </row>
    <row r="1282" spans="1:2" x14ac:dyDescent="0.25">
      <c r="A1282" s="20" t="s">
        <v>3702</v>
      </c>
      <c r="B1282" s="21">
        <v>20</v>
      </c>
    </row>
    <row r="1283" spans="1:2" x14ac:dyDescent="0.25">
      <c r="A1283" s="20" t="s">
        <v>3703</v>
      </c>
      <c r="B1283" s="21">
        <v>2</v>
      </c>
    </row>
    <row r="1284" spans="1:2" x14ac:dyDescent="0.25">
      <c r="A1284" s="20" t="s">
        <v>3704</v>
      </c>
      <c r="B1284" s="21">
        <v>3</v>
      </c>
    </row>
    <row r="1285" spans="1:2" x14ac:dyDescent="0.25">
      <c r="A1285" s="20" t="s">
        <v>3705</v>
      </c>
      <c r="B1285" s="21">
        <v>4</v>
      </c>
    </row>
    <row r="1286" spans="1:2" x14ac:dyDescent="0.25">
      <c r="A1286" s="20" t="s">
        <v>3706</v>
      </c>
      <c r="B1286" s="21">
        <v>14</v>
      </c>
    </row>
    <row r="1287" spans="1:2" x14ac:dyDescent="0.25">
      <c r="A1287" s="20" t="s">
        <v>3707</v>
      </c>
      <c r="B1287" s="21">
        <v>18</v>
      </c>
    </row>
    <row r="1288" spans="1:2" x14ac:dyDescent="0.25">
      <c r="A1288" s="20" t="s">
        <v>3708</v>
      </c>
      <c r="B1288" s="21">
        <v>26</v>
      </c>
    </row>
    <row r="1289" spans="1:2" x14ac:dyDescent="0.25">
      <c r="A1289" s="20" t="s">
        <v>3709</v>
      </c>
      <c r="B1289" s="21">
        <v>18</v>
      </c>
    </row>
    <row r="1290" spans="1:2" x14ac:dyDescent="0.25">
      <c r="A1290" s="20" t="s">
        <v>3710</v>
      </c>
      <c r="B1290" s="21">
        <v>20</v>
      </c>
    </row>
    <row r="1291" spans="1:2" x14ac:dyDescent="0.25">
      <c r="A1291" s="20" t="s">
        <v>3711</v>
      </c>
      <c r="B1291" s="21">
        <v>17</v>
      </c>
    </row>
    <row r="1292" spans="1:2" x14ac:dyDescent="0.25">
      <c r="A1292" s="20" t="s">
        <v>3712</v>
      </c>
      <c r="B1292" s="21">
        <v>41</v>
      </c>
    </row>
    <row r="1293" spans="1:2" x14ac:dyDescent="0.25">
      <c r="A1293" s="20" t="s">
        <v>3713</v>
      </c>
      <c r="B1293" s="21">
        <v>44</v>
      </c>
    </row>
    <row r="1294" spans="1:2" x14ac:dyDescent="0.25">
      <c r="A1294" s="20" t="s">
        <v>3714</v>
      </c>
      <c r="B1294" s="21">
        <v>3</v>
      </c>
    </row>
    <row r="1295" spans="1:2" x14ac:dyDescent="0.25">
      <c r="A1295" s="20" t="s">
        <v>3715</v>
      </c>
      <c r="B1295" s="21">
        <v>12</v>
      </c>
    </row>
    <row r="1296" spans="1:2" x14ac:dyDescent="0.25">
      <c r="A1296" s="20" t="s">
        <v>3716</v>
      </c>
      <c r="B1296" s="21">
        <v>14</v>
      </c>
    </row>
    <row r="1297" spans="1:2" x14ac:dyDescent="0.25">
      <c r="A1297" s="20" t="s">
        <v>3717</v>
      </c>
      <c r="B1297" s="21">
        <v>3</v>
      </c>
    </row>
    <row r="1298" spans="1:2" x14ac:dyDescent="0.25">
      <c r="A1298" s="20" t="s">
        <v>3718</v>
      </c>
      <c r="B1298" s="21">
        <v>14</v>
      </c>
    </row>
    <row r="1299" spans="1:2" x14ac:dyDescent="0.25">
      <c r="A1299" s="20" t="s">
        <v>3719</v>
      </c>
      <c r="B1299" s="21">
        <v>21</v>
      </c>
    </row>
    <row r="1300" spans="1:2" x14ac:dyDescent="0.25">
      <c r="A1300" s="20" t="s">
        <v>3720</v>
      </c>
      <c r="B1300" s="21">
        <v>23</v>
      </c>
    </row>
    <row r="1301" spans="1:2" x14ac:dyDescent="0.25">
      <c r="A1301" s="20" t="s">
        <v>3721</v>
      </c>
      <c r="B1301" s="21">
        <v>37</v>
      </c>
    </row>
    <row r="1302" spans="1:2" x14ac:dyDescent="0.25">
      <c r="A1302" s="20" t="s">
        <v>3722</v>
      </c>
      <c r="B1302" s="21">
        <v>15</v>
      </c>
    </row>
    <row r="1303" spans="1:2" x14ac:dyDescent="0.25">
      <c r="A1303" s="20" t="s">
        <v>3723</v>
      </c>
      <c r="B1303" s="21">
        <v>10</v>
      </c>
    </row>
    <row r="1304" spans="1:2" x14ac:dyDescent="0.25">
      <c r="A1304" s="20" t="s">
        <v>3724</v>
      </c>
      <c r="B1304" s="21">
        <v>26</v>
      </c>
    </row>
    <row r="1305" spans="1:2" x14ac:dyDescent="0.25">
      <c r="A1305" s="20" t="s">
        <v>3725</v>
      </c>
      <c r="B1305" s="21">
        <v>24</v>
      </c>
    </row>
    <row r="1306" spans="1:2" x14ac:dyDescent="0.25">
      <c r="A1306" s="20" t="s">
        <v>3726</v>
      </c>
      <c r="B1306" s="21">
        <v>1</v>
      </c>
    </row>
    <row r="1307" spans="1:2" x14ac:dyDescent="0.25">
      <c r="A1307" s="20" t="s">
        <v>3727</v>
      </c>
      <c r="B1307" s="21">
        <v>3</v>
      </c>
    </row>
    <row r="1308" spans="1:2" x14ac:dyDescent="0.25">
      <c r="A1308" s="20" t="s">
        <v>3728</v>
      </c>
      <c r="B1308" s="21">
        <v>11</v>
      </c>
    </row>
    <row r="1309" spans="1:2" x14ac:dyDescent="0.25">
      <c r="A1309" s="20" t="s">
        <v>3729</v>
      </c>
      <c r="B1309" s="21">
        <v>12</v>
      </c>
    </row>
    <row r="1310" spans="1:2" x14ac:dyDescent="0.25">
      <c r="A1310" s="20" t="s">
        <v>3730</v>
      </c>
      <c r="B1310" s="21">
        <v>5</v>
      </c>
    </row>
    <row r="1311" spans="1:2" x14ac:dyDescent="0.25">
      <c r="A1311" s="20" t="s">
        <v>3731</v>
      </c>
      <c r="B1311" s="21">
        <v>3</v>
      </c>
    </row>
    <row r="1312" spans="1:2" x14ac:dyDescent="0.25">
      <c r="A1312" s="20" t="s">
        <v>3732</v>
      </c>
      <c r="B1312" s="21">
        <v>4</v>
      </c>
    </row>
    <row r="1313" spans="1:2" x14ac:dyDescent="0.25">
      <c r="A1313" s="20" t="s">
        <v>3733</v>
      </c>
      <c r="B1313" s="21">
        <v>3</v>
      </c>
    </row>
    <row r="1314" spans="1:2" x14ac:dyDescent="0.25">
      <c r="A1314" s="20" t="s">
        <v>3734</v>
      </c>
      <c r="B1314" s="21">
        <v>15</v>
      </c>
    </row>
    <row r="1315" spans="1:2" x14ac:dyDescent="0.25">
      <c r="A1315" s="20" t="s">
        <v>3735</v>
      </c>
      <c r="B1315" s="21">
        <v>3</v>
      </c>
    </row>
    <row r="1316" spans="1:2" x14ac:dyDescent="0.25">
      <c r="A1316" s="20" t="s">
        <v>3736</v>
      </c>
      <c r="B1316" s="21">
        <v>23</v>
      </c>
    </row>
    <row r="1317" spans="1:2" x14ac:dyDescent="0.25">
      <c r="A1317" s="20" t="s">
        <v>3737</v>
      </c>
      <c r="B1317" s="21">
        <v>13</v>
      </c>
    </row>
    <row r="1318" spans="1:2" x14ac:dyDescent="0.25">
      <c r="A1318" s="20" t="s">
        <v>3738</v>
      </c>
      <c r="B1318" s="21">
        <v>23</v>
      </c>
    </row>
    <row r="1319" spans="1:2" x14ac:dyDescent="0.25">
      <c r="A1319" s="20" t="s">
        <v>3739</v>
      </c>
      <c r="B1319" s="21">
        <v>26</v>
      </c>
    </row>
    <row r="1320" spans="1:2" x14ac:dyDescent="0.25">
      <c r="A1320" s="20" t="s">
        <v>3740</v>
      </c>
      <c r="B1320" s="21">
        <v>22</v>
      </c>
    </row>
    <row r="1321" spans="1:2" x14ac:dyDescent="0.25">
      <c r="A1321" s="20" t="s">
        <v>3741</v>
      </c>
      <c r="B1321" s="21">
        <v>11</v>
      </c>
    </row>
    <row r="1322" spans="1:2" x14ac:dyDescent="0.25">
      <c r="A1322" s="20" t="s">
        <v>3742</v>
      </c>
      <c r="B1322" s="21">
        <v>22</v>
      </c>
    </row>
    <row r="1323" spans="1:2" x14ac:dyDescent="0.25">
      <c r="A1323" s="20" t="s">
        <v>3743</v>
      </c>
      <c r="B1323" s="21">
        <v>23</v>
      </c>
    </row>
    <row r="1324" spans="1:2" x14ac:dyDescent="0.25">
      <c r="A1324" s="20" t="s">
        <v>3744</v>
      </c>
      <c r="B1324" s="21">
        <v>14</v>
      </c>
    </row>
    <row r="1325" spans="1:2" x14ac:dyDescent="0.25">
      <c r="A1325" s="20" t="s">
        <v>3745</v>
      </c>
      <c r="B1325" s="21">
        <v>5</v>
      </c>
    </row>
    <row r="1326" spans="1:2" x14ac:dyDescent="0.25">
      <c r="A1326" s="20" t="s">
        <v>3746</v>
      </c>
      <c r="B1326" s="21">
        <v>14</v>
      </c>
    </row>
    <row r="1327" spans="1:2" x14ac:dyDescent="0.25">
      <c r="A1327" s="20" t="s">
        <v>3747</v>
      </c>
      <c r="B1327" s="21">
        <v>16</v>
      </c>
    </row>
    <row r="1328" spans="1:2" x14ac:dyDescent="0.25">
      <c r="A1328" s="20" t="s">
        <v>3748</v>
      </c>
      <c r="B1328" s="21">
        <v>18</v>
      </c>
    </row>
    <row r="1329" spans="1:2" x14ac:dyDescent="0.25">
      <c r="A1329" s="20" t="s">
        <v>3749</v>
      </c>
      <c r="B1329" s="21">
        <v>39</v>
      </c>
    </row>
    <row r="1330" spans="1:2" x14ac:dyDescent="0.25">
      <c r="A1330" s="20" t="s">
        <v>3750</v>
      </c>
      <c r="B1330" s="21">
        <v>37</v>
      </c>
    </row>
    <row r="1331" spans="1:2" x14ac:dyDescent="0.25">
      <c r="A1331" s="20" t="s">
        <v>3751</v>
      </c>
      <c r="B1331" s="21">
        <v>27</v>
      </c>
    </row>
    <row r="1332" spans="1:2" x14ac:dyDescent="0.25">
      <c r="A1332" s="20" t="s">
        <v>3752</v>
      </c>
      <c r="B1332" s="21">
        <v>46</v>
      </c>
    </row>
    <row r="1333" spans="1:2" x14ac:dyDescent="0.25">
      <c r="A1333" s="20" t="s">
        <v>3753</v>
      </c>
      <c r="B1333" s="21">
        <v>11</v>
      </c>
    </row>
    <row r="1334" spans="1:2" x14ac:dyDescent="0.25">
      <c r="A1334" s="20" t="s">
        <v>3754</v>
      </c>
      <c r="B1334" s="21">
        <v>43</v>
      </c>
    </row>
    <row r="1335" spans="1:2" x14ac:dyDescent="0.25">
      <c r="A1335" s="20" t="s">
        <v>3755</v>
      </c>
      <c r="B1335" s="21">
        <v>37</v>
      </c>
    </row>
    <row r="1336" spans="1:2" x14ac:dyDescent="0.25">
      <c r="A1336" s="20" t="s">
        <v>3756</v>
      </c>
      <c r="B1336" s="21">
        <v>7</v>
      </c>
    </row>
    <row r="1337" spans="1:2" x14ac:dyDescent="0.25">
      <c r="A1337" s="20" t="s">
        <v>3757</v>
      </c>
      <c r="B1337" s="21">
        <v>6</v>
      </c>
    </row>
    <row r="1338" spans="1:2" x14ac:dyDescent="0.25">
      <c r="A1338" s="20" t="s">
        <v>3758</v>
      </c>
      <c r="B1338" s="21">
        <v>18</v>
      </c>
    </row>
    <row r="1339" spans="1:2" x14ac:dyDescent="0.25">
      <c r="A1339" s="20" t="s">
        <v>3759</v>
      </c>
      <c r="B1339" s="21">
        <v>25</v>
      </c>
    </row>
    <row r="1340" spans="1:2" x14ac:dyDescent="0.25">
      <c r="A1340" s="20" t="s">
        <v>3760</v>
      </c>
      <c r="B1340" s="21">
        <v>24</v>
      </c>
    </row>
    <row r="1341" spans="1:2" x14ac:dyDescent="0.25">
      <c r="A1341" s="20" t="s">
        <v>3761</v>
      </c>
      <c r="B1341" s="21">
        <v>31</v>
      </c>
    </row>
    <row r="1342" spans="1:2" x14ac:dyDescent="0.25">
      <c r="A1342" s="20" t="s">
        <v>3762</v>
      </c>
      <c r="B1342" s="21">
        <v>30</v>
      </c>
    </row>
    <row r="1343" spans="1:2" x14ac:dyDescent="0.25">
      <c r="A1343" s="20" t="s">
        <v>3763</v>
      </c>
      <c r="B1343" s="21">
        <v>22</v>
      </c>
    </row>
    <row r="1344" spans="1:2" x14ac:dyDescent="0.25">
      <c r="A1344" s="20" t="s">
        <v>3764</v>
      </c>
      <c r="B1344" s="21">
        <v>22</v>
      </c>
    </row>
    <row r="1345" spans="1:2" x14ac:dyDescent="0.25">
      <c r="A1345" s="20" t="s">
        <v>3765</v>
      </c>
      <c r="B1345" s="21">
        <v>30</v>
      </c>
    </row>
    <row r="1346" spans="1:2" x14ac:dyDescent="0.25">
      <c r="A1346" s="20" t="s">
        <v>3766</v>
      </c>
      <c r="B1346" s="21">
        <v>30</v>
      </c>
    </row>
    <row r="1347" spans="1:2" x14ac:dyDescent="0.25">
      <c r="A1347" s="20" t="s">
        <v>3767</v>
      </c>
      <c r="B1347" s="21">
        <v>4</v>
      </c>
    </row>
    <row r="1348" spans="1:2" x14ac:dyDescent="0.25">
      <c r="A1348" s="20" t="s">
        <v>3768</v>
      </c>
      <c r="B1348" s="21">
        <v>3</v>
      </c>
    </row>
    <row r="1349" spans="1:2" x14ac:dyDescent="0.25">
      <c r="A1349" s="20" t="s">
        <v>3769</v>
      </c>
      <c r="B1349" s="21">
        <v>5</v>
      </c>
    </row>
    <row r="1350" spans="1:2" x14ac:dyDescent="0.25">
      <c r="A1350" s="20" t="s">
        <v>3770</v>
      </c>
      <c r="B1350" s="21">
        <v>5</v>
      </c>
    </row>
    <row r="1351" spans="1:2" x14ac:dyDescent="0.25">
      <c r="A1351" s="20" t="s">
        <v>3771</v>
      </c>
      <c r="B1351" s="21">
        <v>10</v>
      </c>
    </row>
    <row r="1352" spans="1:2" x14ac:dyDescent="0.25">
      <c r="A1352" s="20" t="s">
        <v>3772</v>
      </c>
      <c r="B1352" s="21">
        <v>12</v>
      </c>
    </row>
    <row r="1353" spans="1:2" x14ac:dyDescent="0.25">
      <c r="A1353" s="20" t="s">
        <v>3773</v>
      </c>
      <c r="B1353" s="21">
        <v>13</v>
      </c>
    </row>
    <row r="1354" spans="1:2" x14ac:dyDescent="0.25">
      <c r="A1354" s="20" t="s">
        <v>3774</v>
      </c>
      <c r="B1354" s="21">
        <v>32</v>
      </c>
    </row>
    <row r="1355" spans="1:2" x14ac:dyDescent="0.25">
      <c r="A1355" s="20" t="s">
        <v>3775</v>
      </c>
      <c r="B1355" s="21">
        <v>10</v>
      </c>
    </row>
    <row r="1356" spans="1:2" x14ac:dyDescent="0.25">
      <c r="A1356" s="20" t="s">
        <v>3776</v>
      </c>
      <c r="B1356" s="21">
        <v>23</v>
      </c>
    </row>
    <row r="1357" spans="1:2" x14ac:dyDescent="0.25">
      <c r="A1357" s="20" t="s">
        <v>3777</v>
      </c>
      <c r="B1357" s="21">
        <v>35</v>
      </c>
    </row>
    <row r="1358" spans="1:2" x14ac:dyDescent="0.25">
      <c r="A1358" s="20" t="s">
        <v>3778</v>
      </c>
      <c r="B1358" s="21">
        <v>28</v>
      </c>
    </row>
    <row r="1359" spans="1:2" x14ac:dyDescent="0.25">
      <c r="A1359" s="20" t="s">
        <v>3779</v>
      </c>
      <c r="B1359" s="21">
        <v>18</v>
      </c>
    </row>
    <row r="1360" spans="1:2" x14ac:dyDescent="0.25">
      <c r="A1360" s="20" t="s">
        <v>3780</v>
      </c>
      <c r="B1360" s="21">
        <v>17</v>
      </c>
    </row>
    <row r="1361" spans="1:2" x14ac:dyDescent="0.25">
      <c r="A1361" s="20" t="s">
        <v>3781</v>
      </c>
      <c r="B1361" s="21">
        <v>23</v>
      </c>
    </row>
    <row r="1362" spans="1:2" x14ac:dyDescent="0.25">
      <c r="A1362" s="20" t="s">
        <v>3782</v>
      </c>
      <c r="B1362" s="21">
        <v>25</v>
      </c>
    </row>
    <row r="1363" spans="1:2" x14ac:dyDescent="0.25">
      <c r="A1363" s="20" t="s">
        <v>3783</v>
      </c>
      <c r="B1363" s="21">
        <v>22</v>
      </c>
    </row>
    <row r="1364" spans="1:2" x14ac:dyDescent="0.25">
      <c r="A1364" s="20" t="s">
        <v>3784</v>
      </c>
      <c r="B1364" s="21">
        <v>28</v>
      </c>
    </row>
    <row r="1365" spans="1:2" x14ac:dyDescent="0.25">
      <c r="A1365" s="20" t="s">
        <v>3785</v>
      </c>
      <c r="B1365" s="21">
        <v>27</v>
      </c>
    </row>
    <row r="1366" spans="1:2" x14ac:dyDescent="0.25">
      <c r="A1366" s="20" t="s">
        <v>3786</v>
      </c>
      <c r="B1366" s="21">
        <v>32</v>
      </c>
    </row>
    <row r="1367" spans="1:2" x14ac:dyDescent="0.25">
      <c r="A1367" s="20" t="s">
        <v>3787</v>
      </c>
      <c r="B1367" s="21">
        <v>20</v>
      </c>
    </row>
    <row r="1368" spans="1:2" x14ac:dyDescent="0.25">
      <c r="A1368" s="20" t="s">
        <v>3788</v>
      </c>
      <c r="B1368" s="21">
        <v>17</v>
      </c>
    </row>
    <row r="1369" spans="1:2" x14ac:dyDescent="0.25">
      <c r="A1369" s="20" t="s">
        <v>3789</v>
      </c>
      <c r="B1369" s="21">
        <v>32</v>
      </c>
    </row>
    <row r="1370" spans="1:2" x14ac:dyDescent="0.25">
      <c r="A1370" s="20" t="s">
        <v>3790</v>
      </c>
      <c r="B1370" s="21">
        <v>35</v>
      </c>
    </row>
    <row r="1371" spans="1:2" x14ac:dyDescent="0.25">
      <c r="A1371" s="20" t="s">
        <v>3791</v>
      </c>
      <c r="B1371" s="21">
        <v>13</v>
      </c>
    </row>
    <row r="1372" spans="1:2" x14ac:dyDescent="0.25">
      <c r="A1372" s="20" t="s">
        <v>3792</v>
      </c>
      <c r="B1372" s="21">
        <v>26</v>
      </c>
    </row>
    <row r="1373" spans="1:2" x14ac:dyDescent="0.25">
      <c r="A1373" s="20" t="s">
        <v>3793</v>
      </c>
      <c r="B1373" s="21">
        <v>36</v>
      </c>
    </row>
    <row r="1374" spans="1:2" x14ac:dyDescent="0.25">
      <c r="A1374" s="20" t="s">
        <v>3794</v>
      </c>
      <c r="B1374" s="21">
        <v>13</v>
      </c>
    </row>
    <row r="1375" spans="1:2" x14ac:dyDescent="0.25">
      <c r="A1375" s="20" t="s">
        <v>3795</v>
      </c>
      <c r="B1375" s="21">
        <v>27</v>
      </c>
    </row>
    <row r="1376" spans="1:2" x14ac:dyDescent="0.25">
      <c r="A1376" s="20" t="s">
        <v>3796</v>
      </c>
      <c r="B1376" s="21">
        <v>27</v>
      </c>
    </row>
    <row r="1377" spans="1:2" x14ac:dyDescent="0.25">
      <c r="A1377" s="20" t="s">
        <v>3797</v>
      </c>
      <c r="B1377" s="21">
        <v>27</v>
      </c>
    </row>
    <row r="1378" spans="1:2" x14ac:dyDescent="0.25">
      <c r="A1378" s="20" t="s">
        <v>3798</v>
      </c>
      <c r="B1378" s="21">
        <v>33</v>
      </c>
    </row>
    <row r="1379" spans="1:2" x14ac:dyDescent="0.25">
      <c r="A1379" s="20" t="s">
        <v>3799</v>
      </c>
      <c r="B1379" s="21">
        <v>33</v>
      </c>
    </row>
    <row r="1380" spans="1:2" x14ac:dyDescent="0.25">
      <c r="A1380" s="20" t="s">
        <v>3800</v>
      </c>
      <c r="B1380" s="21">
        <v>33</v>
      </c>
    </row>
    <row r="1381" spans="1:2" x14ac:dyDescent="0.25">
      <c r="A1381" s="20" t="s">
        <v>3801</v>
      </c>
      <c r="B1381" s="21">
        <v>5</v>
      </c>
    </row>
    <row r="1382" spans="1:2" x14ac:dyDescent="0.25">
      <c r="A1382" s="20" t="s">
        <v>3802</v>
      </c>
      <c r="B1382" s="21">
        <v>10</v>
      </c>
    </row>
    <row r="1383" spans="1:2" x14ac:dyDescent="0.25">
      <c r="A1383" s="20" t="s">
        <v>3803</v>
      </c>
      <c r="B1383" s="21">
        <v>30</v>
      </c>
    </row>
    <row r="1384" spans="1:2" x14ac:dyDescent="0.25">
      <c r="A1384" s="20" t="s">
        <v>3804</v>
      </c>
      <c r="B1384" s="21">
        <v>30</v>
      </c>
    </row>
    <row r="1385" spans="1:2" x14ac:dyDescent="0.25">
      <c r="A1385" s="20" t="s">
        <v>3805</v>
      </c>
      <c r="B1385" s="21">
        <v>7</v>
      </c>
    </row>
    <row r="1386" spans="1:2" x14ac:dyDescent="0.25">
      <c r="A1386" s="20" t="s">
        <v>3806</v>
      </c>
      <c r="B1386" s="21">
        <v>25</v>
      </c>
    </row>
    <row r="1387" spans="1:2" x14ac:dyDescent="0.25">
      <c r="A1387" s="20" t="s">
        <v>3807</v>
      </c>
      <c r="B1387" s="21">
        <v>25</v>
      </c>
    </row>
    <row r="1388" spans="1:2" x14ac:dyDescent="0.25">
      <c r="A1388" s="20" t="s">
        <v>3808</v>
      </c>
      <c r="B1388" s="21">
        <v>20</v>
      </c>
    </row>
    <row r="1389" spans="1:2" x14ac:dyDescent="0.25">
      <c r="A1389" s="20" t="s">
        <v>3809</v>
      </c>
      <c r="B1389" s="21">
        <v>30</v>
      </c>
    </row>
    <row r="1390" spans="1:2" x14ac:dyDescent="0.25">
      <c r="A1390" s="20" t="s">
        <v>3810</v>
      </c>
      <c r="B1390" s="21">
        <v>28</v>
      </c>
    </row>
    <row r="1391" spans="1:2" x14ac:dyDescent="0.25">
      <c r="A1391" s="20" t="s">
        <v>3811</v>
      </c>
      <c r="B1391" s="21">
        <v>28</v>
      </c>
    </row>
    <row r="1392" spans="1:2" x14ac:dyDescent="0.25">
      <c r="A1392" s="20" t="s">
        <v>3812</v>
      </c>
      <c r="B1392" s="21">
        <v>31</v>
      </c>
    </row>
    <row r="1393" spans="1:2" x14ac:dyDescent="0.25">
      <c r="A1393" s="20" t="s">
        <v>3813</v>
      </c>
      <c r="B1393" s="21">
        <v>18</v>
      </c>
    </row>
    <row r="1394" spans="1:2" x14ac:dyDescent="0.25">
      <c r="A1394" s="20" t="s">
        <v>3814</v>
      </c>
      <c r="B1394" s="21">
        <v>25</v>
      </c>
    </row>
    <row r="1395" spans="1:2" x14ac:dyDescent="0.25">
      <c r="A1395" s="20" t="s">
        <v>3815</v>
      </c>
      <c r="B1395" s="21">
        <v>20</v>
      </c>
    </row>
    <row r="1396" spans="1:2" x14ac:dyDescent="0.25">
      <c r="A1396" s="20" t="s">
        <v>3816</v>
      </c>
      <c r="B1396" s="21">
        <v>11</v>
      </c>
    </row>
    <row r="1397" spans="1:2" x14ac:dyDescent="0.25">
      <c r="A1397" s="20" t="s">
        <v>3817</v>
      </c>
      <c r="B1397" s="21">
        <v>22</v>
      </c>
    </row>
    <row r="1398" spans="1:2" x14ac:dyDescent="0.25">
      <c r="A1398" s="20" t="s">
        <v>3818</v>
      </c>
      <c r="B1398" s="21">
        <v>34</v>
      </c>
    </row>
    <row r="1399" spans="1:2" x14ac:dyDescent="0.25">
      <c r="A1399" s="20" t="s">
        <v>3819</v>
      </c>
      <c r="B1399" s="21">
        <v>40</v>
      </c>
    </row>
    <row r="1400" spans="1:2" x14ac:dyDescent="0.25">
      <c r="A1400" s="20" t="s">
        <v>3820</v>
      </c>
      <c r="B1400" s="21">
        <v>6</v>
      </c>
    </row>
    <row r="1401" spans="1:2" x14ac:dyDescent="0.25">
      <c r="A1401" s="20" t="s">
        <v>3821</v>
      </c>
      <c r="B1401" s="21">
        <v>5</v>
      </c>
    </row>
    <row r="1402" spans="1:2" x14ac:dyDescent="0.25">
      <c r="A1402" s="20" t="s">
        <v>3822</v>
      </c>
      <c r="B1402" s="21">
        <v>8</v>
      </c>
    </row>
    <row r="1403" spans="1:2" x14ac:dyDescent="0.25">
      <c r="A1403" s="20" t="s">
        <v>3823</v>
      </c>
      <c r="B1403" s="21">
        <v>16</v>
      </c>
    </row>
    <row r="1404" spans="1:2" x14ac:dyDescent="0.25">
      <c r="A1404" s="20" t="s">
        <v>3824</v>
      </c>
      <c r="B1404" s="21">
        <v>15</v>
      </c>
    </row>
    <row r="1405" spans="1:2" x14ac:dyDescent="0.25">
      <c r="A1405" s="20" t="s">
        <v>3825</v>
      </c>
      <c r="B1405" s="21">
        <v>19</v>
      </c>
    </row>
    <row r="1406" spans="1:2" x14ac:dyDescent="0.25">
      <c r="A1406" s="20" t="s">
        <v>3826</v>
      </c>
      <c r="B1406" s="21">
        <v>35</v>
      </c>
    </row>
    <row r="1407" spans="1:2" x14ac:dyDescent="0.25">
      <c r="A1407" s="20" t="s">
        <v>3827</v>
      </c>
      <c r="B1407" s="21">
        <v>23</v>
      </c>
    </row>
    <row r="1408" spans="1:2" x14ac:dyDescent="0.25">
      <c r="A1408" s="20" t="s">
        <v>3828</v>
      </c>
      <c r="B1408" s="21">
        <v>23</v>
      </c>
    </row>
    <row r="1409" spans="1:2" x14ac:dyDescent="0.25">
      <c r="A1409" s="20" t="s">
        <v>3829</v>
      </c>
      <c r="B1409" s="21">
        <v>40</v>
      </c>
    </row>
    <row r="1410" spans="1:2" x14ac:dyDescent="0.25">
      <c r="A1410" s="20" t="s">
        <v>3830</v>
      </c>
      <c r="B1410" s="21">
        <v>33</v>
      </c>
    </row>
    <row r="1411" spans="1:2" x14ac:dyDescent="0.25">
      <c r="A1411" s="20" t="s">
        <v>3831</v>
      </c>
      <c r="B1411" s="21">
        <v>32</v>
      </c>
    </row>
    <row r="1412" spans="1:2" x14ac:dyDescent="0.25">
      <c r="A1412" s="20" t="s">
        <v>3832</v>
      </c>
      <c r="B1412" s="21">
        <v>8</v>
      </c>
    </row>
    <row r="1413" spans="1:2" x14ac:dyDescent="0.25">
      <c r="A1413" s="20" t="s">
        <v>3833</v>
      </c>
      <c r="B1413" s="21">
        <v>18</v>
      </c>
    </row>
    <row r="1414" spans="1:2" x14ac:dyDescent="0.25">
      <c r="A1414" s="20" t="s">
        <v>3834</v>
      </c>
      <c r="B1414" s="21">
        <v>23</v>
      </c>
    </row>
    <row r="1415" spans="1:2" x14ac:dyDescent="0.25">
      <c r="A1415" s="20" t="s">
        <v>3835</v>
      </c>
      <c r="B1415" s="21">
        <v>31</v>
      </c>
    </row>
    <row r="1416" spans="1:2" x14ac:dyDescent="0.25">
      <c r="A1416" s="20" t="s">
        <v>3836</v>
      </c>
      <c r="B1416" s="21">
        <v>6</v>
      </c>
    </row>
    <row r="1417" spans="1:2" x14ac:dyDescent="0.25">
      <c r="A1417" s="20" t="s">
        <v>3837</v>
      </c>
      <c r="B1417" s="21">
        <v>7</v>
      </c>
    </row>
    <row r="1418" spans="1:2" x14ac:dyDescent="0.25">
      <c r="A1418" s="20" t="s">
        <v>3838</v>
      </c>
      <c r="B1418" s="21">
        <v>22</v>
      </c>
    </row>
    <row r="1419" spans="1:2" x14ac:dyDescent="0.25">
      <c r="A1419" s="20" t="s">
        <v>3839</v>
      </c>
      <c r="B1419" s="21">
        <v>25</v>
      </c>
    </row>
    <row r="1420" spans="1:2" x14ac:dyDescent="0.25">
      <c r="A1420" s="20" t="s">
        <v>3840</v>
      </c>
      <c r="B1420" s="21">
        <v>39</v>
      </c>
    </row>
    <row r="1421" spans="1:2" x14ac:dyDescent="0.25">
      <c r="A1421" s="20" t="s">
        <v>3841</v>
      </c>
      <c r="B1421" s="21">
        <v>35</v>
      </c>
    </row>
    <row r="1422" spans="1:2" x14ac:dyDescent="0.25">
      <c r="A1422" s="20" t="s">
        <v>3842</v>
      </c>
      <c r="B1422" s="21">
        <v>13</v>
      </c>
    </row>
    <row r="1423" spans="1:2" x14ac:dyDescent="0.25">
      <c r="A1423" s="20" t="s">
        <v>3843</v>
      </c>
      <c r="B1423" s="21">
        <v>19</v>
      </c>
    </row>
    <row r="1424" spans="1:2" x14ac:dyDescent="0.25">
      <c r="A1424" s="20" t="s">
        <v>3844</v>
      </c>
      <c r="B1424" s="21">
        <v>30</v>
      </c>
    </row>
    <row r="1425" spans="1:2" x14ac:dyDescent="0.25">
      <c r="A1425" s="20" t="s">
        <v>3845</v>
      </c>
      <c r="B1425" s="21">
        <v>32</v>
      </c>
    </row>
    <row r="1426" spans="1:2" x14ac:dyDescent="0.25">
      <c r="A1426" s="20" t="s">
        <v>3846</v>
      </c>
      <c r="B1426" s="21">
        <v>43</v>
      </c>
    </row>
    <row r="1427" spans="1:2" x14ac:dyDescent="0.25">
      <c r="A1427" s="20" t="s">
        <v>3847</v>
      </c>
      <c r="B1427" s="21">
        <v>41</v>
      </c>
    </row>
    <row r="1428" spans="1:2" x14ac:dyDescent="0.25">
      <c r="A1428" s="20" t="s">
        <v>3848</v>
      </c>
      <c r="B1428" s="21">
        <v>6</v>
      </c>
    </row>
    <row r="1429" spans="1:2" x14ac:dyDescent="0.25">
      <c r="A1429" s="20" t="s">
        <v>3849</v>
      </c>
      <c r="B1429" s="21">
        <v>7</v>
      </c>
    </row>
    <row r="1430" spans="1:2" x14ac:dyDescent="0.25">
      <c r="A1430" s="20" t="s">
        <v>3850</v>
      </c>
      <c r="B1430" s="21">
        <v>27</v>
      </c>
    </row>
    <row r="1431" spans="1:2" x14ac:dyDescent="0.25">
      <c r="A1431" s="20" t="s">
        <v>3851</v>
      </c>
      <c r="B1431" s="21">
        <v>33</v>
      </c>
    </row>
    <row r="1432" spans="1:2" x14ac:dyDescent="0.25">
      <c r="A1432" s="20" t="s">
        <v>3852</v>
      </c>
      <c r="B1432" s="21">
        <v>2</v>
      </c>
    </row>
    <row r="1433" spans="1:2" x14ac:dyDescent="0.25">
      <c r="A1433" s="20" t="s">
        <v>3853</v>
      </c>
      <c r="B1433" s="21">
        <v>2</v>
      </c>
    </row>
    <row r="1434" spans="1:2" x14ac:dyDescent="0.25">
      <c r="A1434" s="20" t="s">
        <v>3854</v>
      </c>
      <c r="B1434" s="21">
        <v>4</v>
      </c>
    </row>
    <row r="1435" spans="1:2" x14ac:dyDescent="0.25">
      <c r="A1435" s="20" t="s">
        <v>3855</v>
      </c>
      <c r="B1435" s="21">
        <v>4</v>
      </c>
    </row>
    <row r="1436" spans="1:2" x14ac:dyDescent="0.25">
      <c r="A1436" s="20" t="s">
        <v>3856</v>
      </c>
      <c r="B1436" s="21">
        <v>21</v>
      </c>
    </row>
    <row r="1437" spans="1:2" x14ac:dyDescent="0.25">
      <c r="A1437" s="20" t="s">
        <v>3857</v>
      </c>
      <c r="B1437" s="21">
        <v>24</v>
      </c>
    </row>
    <row r="1438" spans="1:2" x14ac:dyDescent="0.25">
      <c r="A1438" s="20" t="s">
        <v>3858</v>
      </c>
      <c r="B1438" s="21">
        <v>29</v>
      </c>
    </row>
    <row r="1439" spans="1:2" x14ac:dyDescent="0.25">
      <c r="A1439" s="20" t="s">
        <v>3859</v>
      </c>
      <c r="B1439" s="21">
        <v>31</v>
      </c>
    </row>
    <row r="1440" spans="1:2" x14ac:dyDescent="0.25">
      <c r="A1440" s="20" t="s">
        <v>3860</v>
      </c>
      <c r="B1440" s="21">
        <v>3</v>
      </c>
    </row>
    <row r="1441" spans="1:2" x14ac:dyDescent="0.25">
      <c r="A1441" s="20" t="s">
        <v>3861</v>
      </c>
      <c r="B1441" s="21">
        <v>6</v>
      </c>
    </row>
    <row r="1442" spans="1:2" x14ac:dyDescent="0.25">
      <c r="A1442" s="20" t="s">
        <v>3862</v>
      </c>
      <c r="B1442" s="21">
        <v>31</v>
      </c>
    </row>
    <row r="1443" spans="1:2" x14ac:dyDescent="0.25">
      <c r="A1443" s="20" t="s">
        <v>3863</v>
      </c>
      <c r="B1443" s="21">
        <v>35</v>
      </c>
    </row>
    <row r="1444" spans="1:2" x14ac:dyDescent="0.25">
      <c r="A1444" s="20" t="s">
        <v>3864</v>
      </c>
      <c r="B1444" s="21">
        <v>3</v>
      </c>
    </row>
    <row r="1445" spans="1:2" x14ac:dyDescent="0.25">
      <c r="A1445" s="20" t="s">
        <v>3865</v>
      </c>
      <c r="B1445" s="21">
        <v>4</v>
      </c>
    </row>
    <row r="1446" spans="1:2" x14ac:dyDescent="0.25">
      <c r="A1446" s="20" t="s">
        <v>3866</v>
      </c>
      <c r="B1446" s="21">
        <v>5</v>
      </c>
    </row>
    <row r="1447" spans="1:2" x14ac:dyDescent="0.25">
      <c r="A1447" s="20" t="s">
        <v>3867</v>
      </c>
      <c r="B1447" s="21">
        <v>6</v>
      </c>
    </row>
    <row r="1448" spans="1:2" x14ac:dyDescent="0.25">
      <c r="A1448" s="20" t="s">
        <v>3868</v>
      </c>
      <c r="B1448" s="21">
        <v>4</v>
      </c>
    </row>
    <row r="1449" spans="1:2" x14ac:dyDescent="0.25">
      <c r="A1449" s="20" t="s">
        <v>3869</v>
      </c>
      <c r="B1449" s="21">
        <v>9</v>
      </c>
    </row>
    <row r="1450" spans="1:2" x14ac:dyDescent="0.25">
      <c r="A1450" s="20" t="s">
        <v>3870</v>
      </c>
      <c r="B1450" s="21">
        <v>14</v>
      </c>
    </row>
    <row r="1451" spans="1:2" x14ac:dyDescent="0.25">
      <c r="A1451" s="20" t="s">
        <v>3871</v>
      </c>
      <c r="B1451" s="21">
        <v>6</v>
      </c>
    </row>
    <row r="1452" spans="1:2" x14ac:dyDescent="0.25">
      <c r="A1452" s="20" t="s">
        <v>3872</v>
      </c>
      <c r="B1452" s="21">
        <v>12</v>
      </c>
    </row>
    <row r="1453" spans="1:2" x14ac:dyDescent="0.25">
      <c r="A1453" s="20" t="s">
        <v>3873</v>
      </c>
      <c r="B1453" s="21">
        <v>5</v>
      </c>
    </row>
    <row r="1454" spans="1:2" x14ac:dyDescent="0.25">
      <c r="A1454" s="20" t="s">
        <v>3874</v>
      </c>
      <c r="B1454" s="21">
        <v>13</v>
      </c>
    </row>
    <row r="1455" spans="1:2" x14ac:dyDescent="0.25">
      <c r="A1455" s="20" t="s">
        <v>3875</v>
      </c>
      <c r="B1455" s="21">
        <v>13</v>
      </c>
    </row>
    <row r="1456" spans="1:2" x14ac:dyDescent="0.25">
      <c r="A1456" s="20" t="s">
        <v>3876</v>
      </c>
      <c r="B1456" s="21">
        <v>10</v>
      </c>
    </row>
    <row r="1457" spans="1:2" x14ac:dyDescent="0.25">
      <c r="A1457" s="20" t="s">
        <v>3877</v>
      </c>
      <c r="B1457" s="21">
        <v>17</v>
      </c>
    </row>
    <row r="1458" spans="1:2" x14ac:dyDescent="0.25">
      <c r="A1458" s="20" t="s">
        <v>3878</v>
      </c>
      <c r="B1458" s="21">
        <v>12</v>
      </c>
    </row>
    <row r="1459" spans="1:2" x14ac:dyDescent="0.25">
      <c r="A1459" s="20" t="s">
        <v>3879</v>
      </c>
      <c r="B1459" s="21">
        <v>16</v>
      </c>
    </row>
    <row r="1460" spans="1:2" x14ac:dyDescent="0.25">
      <c r="A1460" s="20" t="s">
        <v>3880</v>
      </c>
      <c r="B1460" s="21">
        <v>12</v>
      </c>
    </row>
    <row r="1461" spans="1:2" x14ac:dyDescent="0.25">
      <c r="A1461" s="20" t="s">
        <v>3881</v>
      </c>
      <c r="B1461" s="21">
        <v>16</v>
      </c>
    </row>
    <row r="1462" spans="1:2" x14ac:dyDescent="0.25">
      <c r="A1462" s="20" t="s">
        <v>3882</v>
      </c>
      <c r="B1462" s="21">
        <v>21</v>
      </c>
    </row>
    <row r="1463" spans="1:2" x14ac:dyDescent="0.25">
      <c r="A1463" s="20" t="s">
        <v>3883</v>
      </c>
      <c r="B1463" s="21">
        <v>21</v>
      </c>
    </row>
    <row r="1464" spans="1:2" x14ac:dyDescent="0.25">
      <c r="A1464" s="20" t="s">
        <v>3884</v>
      </c>
      <c r="B1464" s="21">
        <v>21</v>
      </c>
    </row>
    <row r="1465" spans="1:2" x14ac:dyDescent="0.25">
      <c r="A1465" s="20" t="s">
        <v>3885</v>
      </c>
      <c r="B1465" s="21">
        <v>22</v>
      </c>
    </row>
    <row r="1466" spans="1:2" x14ac:dyDescent="0.25">
      <c r="A1466" s="20" t="s">
        <v>3886</v>
      </c>
      <c r="B1466" s="21">
        <v>28</v>
      </c>
    </row>
    <row r="1467" spans="1:2" x14ac:dyDescent="0.25">
      <c r="A1467" s="20" t="s">
        <v>3887</v>
      </c>
      <c r="B1467" s="21">
        <v>28</v>
      </c>
    </row>
    <row r="1468" spans="1:2" x14ac:dyDescent="0.25">
      <c r="A1468" s="20" t="s">
        <v>3888</v>
      </c>
      <c r="B1468" s="21">
        <v>28</v>
      </c>
    </row>
    <row r="1469" spans="1:2" x14ac:dyDescent="0.25">
      <c r="A1469" s="20" t="s">
        <v>3889</v>
      </c>
      <c r="B1469" s="21">
        <v>30</v>
      </c>
    </row>
    <row r="1470" spans="1:2" x14ac:dyDescent="0.25">
      <c r="A1470" s="20" t="s">
        <v>3890</v>
      </c>
      <c r="B1470" s="21">
        <v>24</v>
      </c>
    </row>
    <row r="1471" spans="1:2" x14ac:dyDescent="0.25">
      <c r="A1471" s="20" t="s">
        <v>3891</v>
      </c>
      <c r="B1471" s="21">
        <v>32</v>
      </c>
    </row>
    <row r="1472" spans="1:2" x14ac:dyDescent="0.25">
      <c r="A1472" s="20" t="s">
        <v>3892</v>
      </c>
      <c r="B1472" s="21">
        <v>32</v>
      </c>
    </row>
    <row r="1473" spans="1:2" x14ac:dyDescent="0.25">
      <c r="A1473" s="20" t="s">
        <v>3893</v>
      </c>
      <c r="B1473" s="21">
        <v>26</v>
      </c>
    </row>
    <row r="1474" spans="1:2" x14ac:dyDescent="0.25">
      <c r="A1474" s="20" t="s">
        <v>3894</v>
      </c>
      <c r="B1474" s="21">
        <v>23</v>
      </c>
    </row>
    <row r="1475" spans="1:2" x14ac:dyDescent="0.25">
      <c r="A1475" s="20" t="s">
        <v>3895</v>
      </c>
      <c r="B1475" s="21">
        <v>27</v>
      </c>
    </row>
    <row r="1476" spans="1:2" x14ac:dyDescent="0.25">
      <c r="A1476" s="20" t="s">
        <v>3896</v>
      </c>
      <c r="B1476" s="21">
        <v>22</v>
      </c>
    </row>
    <row r="1477" spans="1:2" x14ac:dyDescent="0.25">
      <c r="A1477" s="20" t="s">
        <v>3897</v>
      </c>
      <c r="B1477" s="21">
        <v>30</v>
      </c>
    </row>
    <row r="1478" spans="1:2" x14ac:dyDescent="0.25">
      <c r="A1478" s="20" t="s">
        <v>3898</v>
      </c>
      <c r="B1478" s="21">
        <v>43</v>
      </c>
    </row>
    <row r="1479" spans="1:2" x14ac:dyDescent="0.25">
      <c r="A1479" s="20" t="s">
        <v>3899</v>
      </c>
      <c r="B1479" s="21">
        <v>32</v>
      </c>
    </row>
    <row r="1480" spans="1:2" x14ac:dyDescent="0.25">
      <c r="A1480" s="20" t="s">
        <v>3900</v>
      </c>
      <c r="B1480" s="21">
        <v>24</v>
      </c>
    </row>
    <row r="1481" spans="1:2" x14ac:dyDescent="0.25">
      <c r="A1481" s="20" t="s">
        <v>3901</v>
      </c>
      <c r="B1481" s="21">
        <v>31</v>
      </c>
    </row>
    <row r="1482" spans="1:2" x14ac:dyDescent="0.25">
      <c r="A1482" s="20" t="s">
        <v>3902</v>
      </c>
      <c r="B1482" s="21">
        <v>23</v>
      </c>
    </row>
    <row r="1483" spans="1:2" x14ac:dyDescent="0.25">
      <c r="A1483" s="20" t="s">
        <v>3903</v>
      </c>
      <c r="B1483" s="21">
        <v>33</v>
      </c>
    </row>
    <row r="1484" spans="1:2" x14ac:dyDescent="0.25">
      <c r="A1484" s="20" t="s">
        <v>3904</v>
      </c>
      <c r="B1484" s="21">
        <v>25</v>
      </c>
    </row>
    <row r="1485" spans="1:2" x14ac:dyDescent="0.25">
      <c r="A1485" s="20" t="s">
        <v>3905</v>
      </c>
      <c r="B1485" s="21">
        <v>25</v>
      </c>
    </row>
    <row r="1486" spans="1:2" x14ac:dyDescent="0.25">
      <c r="A1486" s="20" t="s">
        <v>3906</v>
      </c>
      <c r="B1486" s="21">
        <v>39</v>
      </c>
    </row>
    <row r="1487" spans="1:2" x14ac:dyDescent="0.25">
      <c r="A1487" s="20" t="s">
        <v>3907</v>
      </c>
      <c r="B1487" s="21">
        <v>39</v>
      </c>
    </row>
    <row r="1488" spans="1:2" x14ac:dyDescent="0.25">
      <c r="A1488" s="20" t="s">
        <v>3908</v>
      </c>
      <c r="B1488" s="21">
        <v>32</v>
      </c>
    </row>
    <row r="1489" spans="1:2" x14ac:dyDescent="0.25">
      <c r="A1489" s="20" t="s">
        <v>3909</v>
      </c>
      <c r="B1489" s="21">
        <v>38</v>
      </c>
    </row>
    <row r="1490" spans="1:2" x14ac:dyDescent="0.25">
      <c r="A1490" s="20" t="s">
        <v>3910</v>
      </c>
      <c r="B1490" s="21">
        <v>30</v>
      </c>
    </row>
    <row r="1491" spans="1:2" x14ac:dyDescent="0.25">
      <c r="A1491" s="20" t="s">
        <v>3911</v>
      </c>
      <c r="B1491" s="21">
        <v>2</v>
      </c>
    </row>
    <row r="1492" spans="1:2" x14ac:dyDescent="0.25">
      <c r="A1492" s="20" t="s">
        <v>3912</v>
      </c>
      <c r="B1492" s="21">
        <v>18</v>
      </c>
    </row>
    <row r="1493" spans="1:2" x14ac:dyDescent="0.25">
      <c r="A1493" s="20" t="s">
        <v>3913</v>
      </c>
      <c r="B1493" s="21">
        <v>5</v>
      </c>
    </row>
    <row r="1494" spans="1:2" x14ac:dyDescent="0.25">
      <c r="A1494" s="20" t="s">
        <v>3914</v>
      </c>
      <c r="B1494" s="21">
        <v>60</v>
      </c>
    </row>
    <row r="1495" spans="1:2" x14ac:dyDescent="0.25">
      <c r="A1495" s="20" t="s">
        <v>3915</v>
      </c>
      <c r="B1495" s="21">
        <v>29</v>
      </c>
    </row>
    <row r="1496" spans="1:2" x14ac:dyDescent="0.25">
      <c r="A1496" s="20" t="s">
        <v>3916</v>
      </c>
      <c r="B1496" s="21">
        <v>7</v>
      </c>
    </row>
    <row r="1497" spans="1:2" x14ac:dyDescent="0.25">
      <c r="A1497" s="20" t="s">
        <v>3917</v>
      </c>
      <c r="B1497" s="21">
        <v>13</v>
      </c>
    </row>
    <row r="1498" spans="1:2" x14ac:dyDescent="0.25">
      <c r="A1498" s="20" t="s">
        <v>3918</v>
      </c>
      <c r="B1498" s="21">
        <v>32</v>
      </c>
    </row>
    <row r="1499" spans="1:2" x14ac:dyDescent="0.25">
      <c r="A1499" s="20" t="s">
        <v>3919</v>
      </c>
      <c r="B1499" s="21">
        <v>30</v>
      </c>
    </row>
    <row r="1500" spans="1:2" x14ac:dyDescent="0.25">
      <c r="A1500" s="20" t="s">
        <v>3920</v>
      </c>
      <c r="B1500" s="21">
        <v>24</v>
      </c>
    </row>
    <row r="1501" spans="1:2" x14ac:dyDescent="0.25">
      <c r="A1501" s="20" t="s">
        <v>3921</v>
      </c>
      <c r="B1501" s="21">
        <v>16</v>
      </c>
    </row>
    <row r="1502" spans="1:2" x14ac:dyDescent="0.25">
      <c r="A1502" s="20" t="s">
        <v>3922</v>
      </c>
      <c r="B1502" s="21">
        <v>3</v>
      </c>
    </row>
    <row r="1503" spans="1:2" x14ac:dyDescent="0.25">
      <c r="A1503" s="75" t="s">
        <v>3923</v>
      </c>
      <c r="B1503" s="76"/>
    </row>
    <row r="1504" spans="1:2" x14ac:dyDescent="0.25">
      <c r="A1504" s="20" t="s">
        <v>3924</v>
      </c>
      <c r="B1504" s="21">
        <v>8</v>
      </c>
    </row>
    <row r="1505" spans="1:2" x14ac:dyDescent="0.25">
      <c r="A1505" s="20" t="s">
        <v>3925</v>
      </c>
      <c r="B1505" s="21">
        <v>11</v>
      </c>
    </row>
    <row r="1506" spans="1:2" x14ac:dyDescent="0.25">
      <c r="A1506" s="20" t="s">
        <v>3926</v>
      </c>
      <c r="B1506" s="21">
        <v>12</v>
      </c>
    </row>
    <row r="1507" spans="1:2" x14ac:dyDescent="0.25">
      <c r="A1507" s="20" t="s">
        <v>3927</v>
      </c>
      <c r="B1507" s="21">
        <v>14</v>
      </c>
    </row>
    <row r="1508" spans="1:2" x14ac:dyDescent="0.25">
      <c r="A1508" s="20" t="s">
        <v>3928</v>
      </c>
      <c r="B1508" s="21">
        <v>4</v>
      </c>
    </row>
    <row r="1509" spans="1:2" x14ac:dyDescent="0.25">
      <c r="A1509" s="20" t="s">
        <v>3929</v>
      </c>
      <c r="B1509" s="21">
        <v>5</v>
      </c>
    </row>
    <row r="1510" spans="1:2" x14ac:dyDescent="0.25">
      <c r="A1510" s="20" t="s">
        <v>3930</v>
      </c>
      <c r="B1510" s="21">
        <v>6</v>
      </c>
    </row>
    <row r="1511" spans="1:2" x14ac:dyDescent="0.25">
      <c r="A1511" s="20" t="s">
        <v>3931</v>
      </c>
      <c r="B1511" s="21">
        <v>5</v>
      </c>
    </row>
    <row r="1512" spans="1:2" x14ac:dyDescent="0.25">
      <c r="A1512" s="20" t="s">
        <v>3932</v>
      </c>
      <c r="B1512" s="21">
        <v>4</v>
      </c>
    </row>
    <row r="1513" spans="1:2" x14ac:dyDescent="0.25">
      <c r="A1513" s="20" t="s">
        <v>3933</v>
      </c>
      <c r="B1513" s="21">
        <v>22</v>
      </c>
    </row>
    <row r="1514" spans="1:2" x14ac:dyDescent="0.25">
      <c r="A1514" s="20" t="s">
        <v>3934</v>
      </c>
      <c r="B1514" s="21">
        <v>20</v>
      </c>
    </row>
    <row r="1515" spans="1:2" x14ac:dyDescent="0.25">
      <c r="A1515" s="20" t="s">
        <v>3935</v>
      </c>
      <c r="B1515" s="21">
        <v>32</v>
      </c>
    </row>
    <row r="1516" spans="1:2" x14ac:dyDescent="0.25">
      <c r="A1516" s="20" t="s">
        <v>3936</v>
      </c>
      <c r="B1516" s="21">
        <v>34</v>
      </c>
    </row>
    <row r="1517" spans="1:2" x14ac:dyDescent="0.25">
      <c r="A1517" s="20" t="s">
        <v>3937</v>
      </c>
      <c r="B1517" s="21">
        <v>45</v>
      </c>
    </row>
    <row r="1518" spans="1:2" x14ac:dyDescent="0.25">
      <c r="A1518" s="20" t="s">
        <v>3938</v>
      </c>
      <c r="B1518" s="21">
        <v>42</v>
      </c>
    </row>
    <row r="1519" spans="1:2" x14ac:dyDescent="0.25">
      <c r="A1519" s="20" t="s">
        <v>3939</v>
      </c>
      <c r="B1519" s="21">
        <v>53</v>
      </c>
    </row>
    <row r="1520" spans="1:2" x14ac:dyDescent="0.25">
      <c r="A1520" s="20" t="s">
        <v>3940</v>
      </c>
      <c r="B1520" s="21">
        <v>50</v>
      </c>
    </row>
    <row r="1521" spans="1:2" x14ac:dyDescent="0.25">
      <c r="A1521" s="20" t="s">
        <v>3941</v>
      </c>
      <c r="B1521" s="21">
        <v>7</v>
      </c>
    </row>
    <row r="1522" spans="1:2" x14ac:dyDescent="0.25">
      <c r="A1522" s="20" t="s">
        <v>3942</v>
      </c>
      <c r="B1522" s="21">
        <v>6</v>
      </c>
    </row>
    <row r="1523" spans="1:2" x14ac:dyDescent="0.25">
      <c r="A1523" s="20" t="s">
        <v>3943</v>
      </c>
      <c r="B1523" s="21">
        <v>14</v>
      </c>
    </row>
    <row r="1524" spans="1:2" x14ac:dyDescent="0.25">
      <c r="A1524" s="20" t="s">
        <v>3944</v>
      </c>
      <c r="B1524" s="21">
        <v>16</v>
      </c>
    </row>
    <row r="1525" spans="1:2" x14ac:dyDescent="0.25">
      <c r="A1525" s="20" t="s">
        <v>3945</v>
      </c>
      <c r="B1525" s="21">
        <v>20</v>
      </c>
    </row>
    <row r="1526" spans="1:2" x14ac:dyDescent="0.25">
      <c r="A1526" s="20" t="s">
        <v>3946</v>
      </c>
      <c r="B1526" s="21">
        <v>17</v>
      </c>
    </row>
    <row r="1527" spans="1:2" x14ac:dyDescent="0.25">
      <c r="A1527" s="20" t="s">
        <v>3947</v>
      </c>
      <c r="B1527" s="21">
        <v>29</v>
      </c>
    </row>
    <row r="1528" spans="1:2" x14ac:dyDescent="0.25">
      <c r="A1528" s="20" t="s">
        <v>3948</v>
      </c>
      <c r="B1528" s="21">
        <v>28</v>
      </c>
    </row>
    <row r="1529" spans="1:2" x14ac:dyDescent="0.25">
      <c r="A1529" s="20" t="s">
        <v>3949</v>
      </c>
      <c r="B1529" s="21">
        <v>2</v>
      </c>
    </row>
    <row r="1530" spans="1:2" x14ac:dyDescent="0.25">
      <c r="A1530" s="20" t="s">
        <v>3950</v>
      </c>
      <c r="B1530" s="21">
        <v>11</v>
      </c>
    </row>
    <row r="1531" spans="1:2" x14ac:dyDescent="0.25">
      <c r="A1531" s="20" t="s">
        <v>3951</v>
      </c>
      <c r="B1531" s="21">
        <v>1</v>
      </c>
    </row>
    <row r="1532" spans="1:2" x14ac:dyDescent="0.25">
      <c r="A1532" s="20" t="s">
        <v>3952</v>
      </c>
      <c r="B1532" s="21">
        <v>17</v>
      </c>
    </row>
    <row r="1533" spans="1:2" x14ac:dyDescent="0.25">
      <c r="A1533" s="20" t="s">
        <v>3953</v>
      </c>
      <c r="B1533" s="21">
        <v>2</v>
      </c>
    </row>
    <row r="1534" spans="1:2" x14ac:dyDescent="0.25">
      <c r="A1534" s="20" t="s">
        <v>3954</v>
      </c>
      <c r="B1534" s="21">
        <v>17</v>
      </c>
    </row>
    <row r="1535" spans="1:2" x14ac:dyDescent="0.25">
      <c r="A1535" s="20" t="s">
        <v>3955</v>
      </c>
      <c r="B1535" s="21">
        <v>2</v>
      </c>
    </row>
    <row r="1536" spans="1:2" x14ac:dyDescent="0.25">
      <c r="A1536" s="20" t="s">
        <v>3956</v>
      </c>
      <c r="B1536" s="21">
        <v>24</v>
      </c>
    </row>
    <row r="1537" spans="1:2" x14ac:dyDescent="0.25">
      <c r="A1537" s="20" t="s">
        <v>3957</v>
      </c>
      <c r="B1537" s="21">
        <v>16</v>
      </c>
    </row>
    <row r="1538" spans="1:2" x14ac:dyDescent="0.25">
      <c r="A1538" s="20" t="s">
        <v>3958</v>
      </c>
      <c r="B1538" s="21">
        <v>14</v>
      </c>
    </row>
    <row r="1539" spans="1:2" x14ac:dyDescent="0.25">
      <c r="A1539" s="20" t="s">
        <v>3959</v>
      </c>
      <c r="B1539" s="21">
        <v>26</v>
      </c>
    </row>
    <row r="1540" spans="1:2" x14ac:dyDescent="0.25">
      <c r="A1540" s="20" t="s">
        <v>3960</v>
      </c>
      <c r="B1540" s="21">
        <v>28</v>
      </c>
    </row>
    <row r="1541" spans="1:2" x14ac:dyDescent="0.25">
      <c r="A1541" s="20" t="s">
        <v>3961</v>
      </c>
      <c r="B1541" s="21">
        <v>26</v>
      </c>
    </row>
    <row r="1542" spans="1:2" x14ac:dyDescent="0.25">
      <c r="A1542" s="20" t="s">
        <v>3962</v>
      </c>
      <c r="B1542" s="21">
        <v>28</v>
      </c>
    </row>
    <row r="1543" spans="1:2" x14ac:dyDescent="0.25">
      <c r="A1543" s="20" t="s">
        <v>3963</v>
      </c>
      <c r="B1543" s="21">
        <v>31</v>
      </c>
    </row>
    <row r="1544" spans="1:2" x14ac:dyDescent="0.25">
      <c r="A1544" s="20" t="s">
        <v>3964</v>
      </c>
      <c r="B1544" s="21">
        <v>36</v>
      </c>
    </row>
    <row r="1545" spans="1:2" x14ac:dyDescent="0.25">
      <c r="A1545" s="20" t="s">
        <v>3965</v>
      </c>
      <c r="B1545" s="21">
        <v>23</v>
      </c>
    </row>
    <row r="1546" spans="1:2" x14ac:dyDescent="0.25">
      <c r="A1546" s="20" t="s">
        <v>3966</v>
      </c>
      <c r="B1546" s="21">
        <v>26</v>
      </c>
    </row>
    <row r="1547" spans="1:2" x14ac:dyDescent="0.25">
      <c r="A1547" s="20" t="s">
        <v>3967</v>
      </c>
      <c r="B1547" s="21">
        <v>35</v>
      </c>
    </row>
    <row r="1548" spans="1:2" x14ac:dyDescent="0.25">
      <c r="A1548" s="20" t="s">
        <v>3968</v>
      </c>
      <c r="B1548" s="21">
        <v>46</v>
      </c>
    </row>
    <row r="1549" spans="1:2" x14ac:dyDescent="0.25">
      <c r="A1549" s="20" t="s">
        <v>3969</v>
      </c>
      <c r="B1549" s="21">
        <v>13</v>
      </c>
    </row>
    <row r="1550" spans="1:2" x14ac:dyDescent="0.25">
      <c r="A1550" s="20" t="s">
        <v>3970</v>
      </c>
      <c r="B1550" s="21">
        <v>9</v>
      </c>
    </row>
    <row r="1551" spans="1:2" x14ac:dyDescent="0.25">
      <c r="A1551" s="20" t="s">
        <v>3971</v>
      </c>
      <c r="B1551" s="21">
        <v>29</v>
      </c>
    </row>
    <row r="1552" spans="1:2" x14ac:dyDescent="0.25">
      <c r="A1552" s="20" t="s">
        <v>3972</v>
      </c>
      <c r="B1552" s="21">
        <v>28</v>
      </c>
    </row>
    <row r="1553" spans="1:2" x14ac:dyDescent="0.25">
      <c r="A1553" s="20" t="s">
        <v>3973</v>
      </c>
      <c r="B1553" s="21">
        <v>25</v>
      </c>
    </row>
    <row r="1554" spans="1:2" x14ac:dyDescent="0.25">
      <c r="A1554" s="20" t="s">
        <v>3974</v>
      </c>
      <c r="B1554" s="21">
        <v>28</v>
      </c>
    </row>
    <row r="1555" spans="1:2" x14ac:dyDescent="0.25">
      <c r="A1555" s="20" t="s">
        <v>3975</v>
      </c>
      <c r="B1555" s="21">
        <v>36</v>
      </c>
    </row>
    <row r="1556" spans="1:2" x14ac:dyDescent="0.25">
      <c r="A1556" s="20" t="s">
        <v>3976</v>
      </c>
      <c r="B1556" s="21">
        <v>43</v>
      </c>
    </row>
    <row r="1557" spans="1:2" x14ac:dyDescent="0.25">
      <c r="A1557" s="20" t="s">
        <v>3977</v>
      </c>
      <c r="B1557" s="21">
        <v>22</v>
      </c>
    </row>
    <row r="1558" spans="1:2" x14ac:dyDescent="0.25">
      <c r="A1558" s="20" t="s">
        <v>3978</v>
      </c>
      <c r="B1558" s="21">
        <v>22</v>
      </c>
    </row>
    <row r="1559" spans="1:2" x14ac:dyDescent="0.25">
      <c r="A1559" s="20" t="s">
        <v>3979</v>
      </c>
      <c r="B1559" s="21">
        <v>34</v>
      </c>
    </row>
    <row r="1560" spans="1:2" x14ac:dyDescent="0.25">
      <c r="A1560" s="20" t="s">
        <v>3980</v>
      </c>
      <c r="B1560" s="21">
        <v>38</v>
      </c>
    </row>
    <row r="1561" spans="1:2" x14ac:dyDescent="0.25">
      <c r="A1561" s="20" t="s">
        <v>3981</v>
      </c>
      <c r="B1561" s="21">
        <v>25</v>
      </c>
    </row>
    <row r="1562" spans="1:2" x14ac:dyDescent="0.25">
      <c r="A1562" s="20" t="s">
        <v>3982</v>
      </c>
      <c r="B1562" s="21">
        <v>23</v>
      </c>
    </row>
    <row r="1563" spans="1:2" x14ac:dyDescent="0.25">
      <c r="A1563" s="20" t="s">
        <v>3983</v>
      </c>
      <c r="B1563" s="21">
        <v>24</v>
      </c>
    </row>
    <row r="1564" spans="1:2" x14ac:dyDescent="0.25">
      <c r="A1564" s="20" t="s">
        <v>3984</v>
      </c>
      <c r="B1564" s="21">
        <v>24</v>
      </c>
    </row>
    <row r="1565" spans="1:2" x14ac:dyDescent="0.25">
      <c r="A1565" s="20" t="s">
        <v>3985</v>
      </c>
      <c r="B1565" s="21">
        <v>42</v>
      </c>
    </row>
    <row r="1566" spans="1:2" x14ac:dyDescent="0.25">
      <c r="A1566" s="20" t="s">
        <v>3986</v>
      </c>
      <c r="B1566" s="21">
        <v>42</v>
      </c>
    </row>
    <row r="1567" spans="1:2" x14ac:dyDescent="0.25">
      <c r="A1567" s="20" t="s">
        <v>3987</v>
      </c>
      <c r="B1567" s="21">
        <v>56</v>
      </c>
    </row>
    <row r="1568" spans="1:2" x14ac:dyDescent="0.25">
      <c r="A1568" s="20" t="s">
        <v>3988</v>
      </c>
      <c r="B1568" s="21">
        <v>52</v>
      </c>
    </row>
    <row r="1569" spans="1:2" x14ac:dyDescent="0.25">
      <c r="A1569" s="20" t="s">
        <v>3989</v>
      </c>
      <c r="B1569" s="21">
        <v>52</v>
      </c>
    </row>
    <row r="1570" spans="1:2" x14ac:dyDescent="0.25">
      <c r="A1570" s="20" t="s">
        <v>3990</v>
      </c>
      <c r="B1570" s="21">
        <v>56</v>
      </c>
    </row>
    <row r="1571" spans="1:2" x14ac:dyDescent="0.25">
      <c r="A1571" s="20" t="s">
        <v>3991</v>
      </c>
      <c r="B1571" s="21">
        <v>62</v>
      </c>
    </row>
    <row r="1572" spans="1:2" x14ac:dyDescent="0.25">
      <c r="A1572" s="20" t="s">
        <v>3992</v>
      </c>
      <c r="B1572" s="21">
        <v>59</v>
      </c>
    </row>
    <row r="1573" spans="1:2" x14ac:dyDescent="0.25">
      <c r="A1573" s="20" t="s">
        <v>3993</v>
      </c>
      <c r="B1573" s="21">
        <v>20</v>
      </c>
    </row>
    <row r="1574" spans="1:2" x14ac:dyDescent="0.25">
      <c r="A1574" s="20" t="s">
        <v>3994</v>
      </c>
      <c r="B1574" s="21">
        <v>20</v>
      </c>
    </row>
    <row r="1575" spans="1:2" x14ac:dyDescent="0.25">
      <c r="A1575" s="20" t="s">
        <v>3995</v>
      </c>
      <c r="B1575" s="21">
        <v>20</v>
      </c>
    </row>
    <row r="1576" spans="1:2" x14ac:dyDescent="0.25">
      <c r="A1576" s="20" t="s">
        <v>3996</v>
      </c>
      <c r="B1576" s="21">
        <v>20</v>
      </c>
    </row>
    <row r="1577" spans="1:2" x14ac:dyDescent="0.25">
      <c r="A1577" s="20" t="s">
        <v>3997</v>
      </c>
      <c r="B1577" s="21">
        <v>29</v>
      </c>
    </row>
    <row r="1578" spans="1:2" x14ac:dyDescent="0.25">
      <c r="A1578" s="20" t="s">
        <v>3998</v>
      </c>
      <c r="B1578" s="21">
        <v>31</v>
      </c>
    </row>
    <row r="1579" spans="1:2" x14ac:dyDescent="0.25">
      <c r="A1579" s="20" t="s">
        <v>3999</v>
      </c>
      <c r="B1579" s="21">
        <v>23</v>
      </c>
    </row>
    <row r="1580" spans="1:2" x14ac:dyDescent="0.25">
      <c r="A1580" s="20" t="s">
        <v>4000</v>
      </c>
      <c r="B1580" s="21">
        <v>23</v>
      </c>
    </row>
    <row r="1581" spans="1:2" x14ac:dyDescent="0.25">
      <c r="A1581" s="20" t="s">
        <v>4001</v>
      </c>
      <c r="B1581" s="21">
        <v>23</v>
      </c>
    </row>
    <row r="1582" spans="1:2" x14ac:dyDescent="0.25">
      <c r="A1582" s="20" t="s">
        <v>4002</v>
      </c>
      <c r="B1582" s="21">
        <v>24</v>
      </c>
    </row>
    <row r="1583" spans="1:2" x14ac:dyDescent="0.25">
      <c r="A1583" s="20" t="s">
        <v>4003</v>
      </c>
      <c r="B1583" s="21">
        <v>41</v>
      </c>
    </row>
    <row r="1584" spans="1:2" x14ac:dyDescent="0.25">
      <c r="A1584" s="20" t="s">
        <v>4004</v>
      </c>
      <c r="B1584" s="21">
        <v>43</v>
      </c>
    </row>
    <row r="1585" spans="1:2" x14ac:dyDescent="0.25">
      <c r="A1585" s="20" t="s">
        <v>4005</v>
      </c>
      <c r="B1585" s="21">
        <v>22</v>
      </c>
    </row>
    <row r="1586" spans="1:2" x14ac:dyDescent="0.25">
      <c r="A1586" s="20" t="s">
        <v>4006</v>
      </c>
      <c r="B1586" s="21">
        <v>21</v>
      </c>
    </row>
    <row r="1587" spans="1:2" x14ac:dyDescent="0.25">
      <c r="A1587" s="20" t="s">
        <v>4007</v>
      </c>
      <c r="B1587" s="21">
        <v>23</v>
      </c>
    </row>
    <row r="1588" spans="1:2" x14ac:dyDescent="0.25">
      <c r="A1588" s="20" t="s">
        <v>4008</v>
      </c>
      <c r="B1588" s="21">
        <v>22</v>
      </c>
    </row>
    <row r="1589" spans="1:2" x14ac:dyDescent="0.25">
      <c r="A1589" s="20" t="s">
        <v>4009</v>
      </c>
      <c r="B1589" s="21">
        <v>35</v>
      </c>
    </row>
    <row r="1590" spans="1:2" x14ac:dyDescent="0.25">
      <c r="A1590" s="20" t="s">
        <v>4010</v>
      </c>
      <c r="B1590" s="21">
        <v>36</v>
      </c>
    </row>
    <row r="1591" spans="1:2" x14ac:dyDescent="0.25">
      <c r="A1591" s="20" t="s">
        <v>4011</v>
      </c>
      <c r="B1591" s="21">
        <v>23</v>
      </c>
    </row>
    <row r="1592" spans="1:2" x14ac:dyDescent="0.25">
      <c r="A1592" s="20" t="s">
        <v>4012</v>
      </c>
      <c r="B1592" s="21">
        <v>22</v>
      </c>
    </row>
    <row r="1593" spans="1:2" x14ac:dyDescent="0.25">
      <c r="A1593" s="20" t="s">
        <v>4013</v>
      </c>
      <c r="B1593" s="21">
        <v>21</v>
      </c>
    </row>
    <row r="1594" spans="1:2" x14ac:dyDescent="0.25">
      <c r="A1594" s="20" t="s">
        <v>4014</v>
      </c>
      <c r="B1594" s="21">
        <v>24</v>
      </c>
    </row>
    <row r="1595" spans="1:2" x14ac:dyDescent="0.25">
      <c r="A1595" s="20" t="s">
        <v>4015</v>
      </c>
      <c r="B1595" s="21">
        <v>23</v>
      </c>
    </row>
    <row r="1596" spans="1:2" x14ac:dyDescent="0.25">
      <c r="A1596" s="20" t="s">
        <v>4016</v>
      </c>
      <c r="B1596" s="21">
        <v>22</v>
      </c>
    </row>
    <row r="1597" spans="1:2" x14ac:dyDescent="0.25">
      <c r="A1597" s="20" t="s">
        <v>4017</v>
      </c>
      <c r="B1597" s="21">
        <v>44</v>
      </c>
    </row>
    <row r="1598" spans="1:2" x14ac:dyDescent="0.25">
      <c r="A1598" s="20" t="s">
        <v>4018</v>
      </c>
      <c r="B1598" s="21">
        <v>44</v>
      </c>
    </row>
    <row r="1599" spans="1:2" x14ac:dyDescent="0.25">
      <c r="A1599" s="20" t="s">
        <v>4019</v>
      </c>
      <c r="B1599" s="21">
        <v>46</v>
      </c>
    </row>
    <row r="1600" spans="1:2" x14ac:dyDescent="0.25">
      <c r="A1600" s="20" t="s">
        <v>4020</v>
      </c>
      <c r="B1600" s="21">
        <v>30</v>
      </c>
    </row>
    <row r="1601" spans="1:2" x14ac:dyDescent="0.25">
      <c r="A1601" s="20" t="s">
        <v>4021</v>
      </c>
      <c r="B1601" s="21">
        <v>28</v>
      </c>
    </row>
    <row r="1602" spans="1:2" x14ac:dyDescent="0.25">
      <c r="A1602" s="20" t="s">
        <v>4022</v>
      </c>
      <c r="B1602" s="21">
        <v>27</v>
      </c>
    </row>
    <row r="1603" spans="1:2" x14ac:dyDescent="0.25">
      <c r="A1603" s="20" t="s">
        <v>4023</v>
      </c>
      <c r="B1603" s="21">
        <v>32</v>
      </c>
    </row>
    <row r="1604" spans="1:2" x14ac:dyDescent="0.25">
      <c r="A1604" s="20" t="s">
        <v>4024</v>
      </c>
      <c r="B1604" s="21">
        <v>30</v>
      </c>
    </row>
    <row r="1605" spans="1:2" x14ac:dyDescent="0.25">
      <c r="A1605" s="20" t="s">
        <v>4025</v>
      </c>
      <c r="B1605" s="21">
        <v>29</v>
      </c>
    </row>
    <row r="1606" spans="1:2" x14ac:dyDescent="0.25">
      <c r="A1606" s="20" t="s">
        <v>4026</v>
      </c>
      <c r="B1606" s="21">
        <v>55</v>
      </c>
    </row>
    <row r="1607" spans="1:2" x14ac:dyDescent="0.25">
      <c r="A1607" s="20" t="s">
        <v>4027</v>
      </c>
      <c r="B1607" s="21">
        <v>55</v>
      </c>
    </row>
    <row r="1608" spans="1:2" x14ac:dyDescent="0.25">
      <c r="A1608" s="20" t="s">
        <v>4028</v>
      </c>
      <c r="B1608" s="21">
        <v>57</v>
      </c>
    </row>
    <row r="1609" spans="1:2" x14ac:dyDescent="0.25">
      <c r="A1609" s="20" t="s">
        <v>4029</v>
      </c>
      <c r="B1609" s="21">
        <v>19</v>
      </c>
    </row>
    <row r="1610" spans="1:2" x14ac:dyDescent="0.25">
      <c r="A1610" s="20" t="s">
        <v>4030</v>
      </c>
      <c r="B1610" s="21">
        <v>20</v>
      </c>
    </row>
    <row r="1611" spans="1:2" x14ac:dyDescent="0.25">
      <c r="A1611" s="20" t="s">
        <v>4031</v>
      </c>
      <c r="B1611" s="21">
        <v>17</v>
      </c>
    </row>
    <row r="1612" spans="1:2" x14ac:dyDescent="0.25">
      <c r="A1612" s="20" t="s">
        <v>4032</v>
      </c>
      <c r="B1612" s="21">
        <v>17</v>
      </c>
    </row>
    <row r="1613" spans="1:2" x14ac:dyDescent="0.25">
      <c r="A1613" s="20" t="s">
        <v>4033</v>
      </c>
      <c r="B1613" s="21">
        <v>21</v>
      </c>
    </row>
    <row r="1614" spans="1:2" x14ac:dyDescent="0.25">
      <c r="A1614" s="20" t="s">
        <v>4034</v>
      </c>
      <c r="B1614" s="21">
        <v>18</v>
      </c>
    </row>
    <row r="1615" spans="1:2" x14ac:dyDescent="0.25">
      <c r="A1615" s="20" t="s">
        <v>4035</v>
      </c>
      <c r="B1615" s="21">
        <v>18</v>
      </c>
    </row>
    <row r="1616" spans="1:2" x14ac:dyDescent="0.25">
      <c r="A1616" s="20" t="s">
        <v>4036</v>
      </c>
      <c r="B1616" s="21">
        <v>20</v>
      </c>
    </row>
    <row r="1617" spans="1:2" x14ac:dyDescent="0.25">
      <c r="A1617" s="20" t="s">
        <v>4037</v>
      </c>
      <c r="B1617" s="21">
        <v>36</v>
      </c>
    </row>
    <row r="1618" spans="1:2" x14ac:dyDescent="0.25">
      <c r="A1618" s="20" t="s">
        <v>4038</v>
      </c>
      <c r="B1618" s="21">
        <v>38</v>
      </c>
    </row>
    <row r="1619" spans="1:2" x14ac:dyDescent="0.25">
      <c r="A1619" s="20" t="s">
        <v>4039</v>
      </c>
      <c r="B1619" s="21">
        <v>35</v>
      </c>
    </row>
    <row r="1620" spans="1:2" x14ac:dyDescent="0.25">
      <c r="A1620" s="20" t="s">
        <v>4040</v>
      </c>
      <c r="B1620" s="21">
        <v>37</v>
      </c>
    </row>
    <row r="1621" spans="1:2" x14ac:dyDescent="0.25">
      <c r="A1621" s="20" t="s">
        <v>4041</v>
      </c>
      <c r="B1621" s="21">
        <v>27</v>
      </c>
    </row>
    <row r="1622" spans="1:2" x14ac:dyDescent="0.25">
      <c r="A1622" s="20" t="s">
        <v>4042</v>
      </c>
      <c r="B1622" s="21">
        <v>28</v>
      </c>
    </row>
    <row r="1623" spans="1:2" x14ac:dyDescent="0.25">
      <c r="A1623" s="20" t="s">
        <v>4043</v>
      </c>
      <c r="B1623" s="21">
        <v>25</v>
      </c>
    </row>
    <row r="1624" spans="1:2" x14ac:dyDescent="0.25">
      <c r="A1624" s="20" t="s">
        <v>4044</v>
      </c>
      <c r="B1624" s="21">
        <v>24</v>
      </c>
    </row>
    <row r="1625" spans="1:2" x14ac:dyDescent="0.25">
      <c r="A1625" s="20" t="s">
        <v>4045</v>
      </c>
      <c r="B1625" s="21">
        <v>28</v>
      </c>
    </row>
    <row r="1626" spans="1:2" x14ac:dyDescent="0.25">
      <c r="A1626" s="20" t="s">
        <v>4046</v>
      </c>
      <c r="B1626" s="21">
        <v>29</v>
      </c>
    </row>
    <row r="1627" spans="1:2" x14ac:dyDescent="0.25">
      <c r="A1627" s="20" t="s">
        <v>4047</v>
      </c>
      <c r="B1627" s="21">
        <v>26</v>
      </c>
    </row>
    <row r="1628" spans="1:2" x14ac:dyDescent="0.25">
      <c r="A1628" s="20" t="s">
        <v>4048</v>
      </c>
      <c r="B1628" s="21">
        <v>25</v>
      </c>
    </row>
    <row r="1629" spans="1:2" x14ac:dyDescent="0.25">
      <c r="A1629" s="20" t="s">
        <v>4049</v>
      </c>
      <c r="B1629" s="21">
        <v>40</v>
      </c>
    </row>
    <row r="1630" spans="1:2" x14ac:dyDescent="0.25">
      <c r="A1630" s="20" t="s">
        <v>4050</v>
      </c>
      <c r="B1630" s="21">
        <v>42</v>
      </c>
    </row>
    <row r="1631" spans="1:2" x14ac:dyDescent="0.25">
      <c r="A1631" s="20" t="s">
        <v>4051</v>
      </c>
      <c r="B1631" s="21">
        <v>39</v>
      </c>
    </row>
    <row r="1632" spans="1:2" x14ac:dyDescent="0.25">
      <c r="A1632" s="20" t="s">
        <v>4052</v>
      </c>
      <c r="B1632" s="21">
        <v>40</v>
      </c>
    </row>
    <row r="1633" spans="1:2" x14ac:dyDescent="0.25">
      <c r="A1633" s="20" t="s">
        <v>4053</v>
      </c>
      <c r="B1633" s="21">
        <v>24</v>
      </c>
    </row>
    <row r="1634" spans="1:2" x14ac:dyDescent="0.25">
      <c r="A1634" s="20" t="s">
        <v>4054</v>
      </c>
      <c r="B1634" s="21">
        <v>25</v>
      </c>
    </row>
    <row r="1635" spans="1:2" x14ac:dyDescent="0.25">
      <c r="A1635" s="20" t="s">
        <v>4055</v>
      </c>
      <c r="B1635" s="21">
        <v>22</v>
      </c>
    </row>
    <row r="1636" spans="1:2" x14ac:dyDescent="0.25">
      <c r="A1636" s="20" t="s">
        <v>4056</v>
      </c>
      <c r="B1636" s="21">
        <v>21</v>
      </c>
    </row>
    <row r="1637" spans="1:2" x14ac:dyDescent="0.25">
      <c r="A1637" s="20" t="s">
        <v>4057</v>
      </c>
      <c r="B1637" s="21">
        <v>26</v>
      </c>
    </row>
    <row r="1638" spans="1:2" x14ac:dyDescent="0.25">
      <c r="A1638" s="20" t="s">
        <v>4058</v>
      </c>
      <c r="B1638" s="21">
        <v>27</v>
      </c>
    </row>
    <row r="1639" spans="1:2" x14ac:dyDescent="0.25">
      <c r="A1639" s="20" t="s">
        <v>4059</v>
      </c>
      <c r="B1639" s="21">
        <v>24</v>
      </c>
    </row>
    <row r="1640" spans="1:2" x14ac:dyDescent="0.25">
      <c r="A1640" s="20" t="s">
        <v>4060</v>
      </c>
      <c r="B1640" s="21">
        <v>22</v>
      </c>
    </row>
    <row r="1641" spans="1:2" x14ac:dyDescent="0.25">
      <c r="A1641" s="20" t="s">
        <v>4061</v>
      </c>
      <c r="B1641" s="21">
        <v>38</v>
      </c>
    </row>
    <row r="1642" spans="1:2" x14ac:dyDescent="0.25">
      <c r="A1642" s="20" t="s">
        <v>4062</v>
      </c>
      <c r="B1642" s="21">
        <v>40</v>
      </c>
    </row>
    <row r="1643" spans="1:2" x14ac:dyDescent="0.25">
      <c r="A1643" s="20" t="s">
        <v>4063</v>
      </c>
      <c r="B1643" s="21">
        <v>37</v>
      </c>
    </row>
    <row r="1644" spans="1:2" x14ac:dyDescent="0.25">
      <c r="A1644" s="20" t="s">
        <v>4064</v>
      </c>
      <c r="B1644" s="21">
        <v>39</v>
      </c>
    </row>
    <row r="1645" spans="1:2" x14ac:dyDescent="0.25">
      <c r="A1645" s="20" t="s">
        <v>4065</v>
      </c>
      <c r="B1645" s="21">
        <v>27</v>
      </c>
    </row>
    <row r="1646" spans="1:2" x14ac:dyDescent="0.25">
      <c r="A1646" s="20" t="s">
        <v>4066</v>
      </c>
      <c r="B1646" s="21">
        <v>27</v>
      </c>
    </row>
    <row r="1647" spans="1:2" x14ac:dyDescent="0.25">
      <c r="A1647" s="20" t="s">
        <v>4067</v>
      </c>
      <c r="B1647" s="21">
        <v>31</v>
      </c>
    </row>
    <row r="1648" spans="1:2" x14ac:dyDescent="0.25">
      <c r="A1648" s="20" t="s">
        <v>4068</v>
      </c>
      <c r="B1648" s="21">
        <v>30</v>
      </c>
    </row>
    <row r="1649" spans="1:2" x14ac:dyDescent="0.25">
      <c r="A1649" s="20" t="s">
        <v>4069</v>
      </c>
      <c r="B1649" s="21">
        <v>49</v>
      </c>
    </row>
    <row r="1650" spans="1:2" x14ac:dyDescent="0.25">
      <c r="A1650" s="20" t="s">
        <v>4070</v>
      </c>
      <c r="B1650" s="21">
        <v>50</v>
      </c>
    </row>
    <row r="1651" spans="1:2" x14ac:dyDescent="0.25">
      <c r="A1651" s="20" t="s">
        <v>4071</v>
      </c>
      <c r="B1651" s="21">
        <v>50</v>
      </c>
    </row>
    <row r="1652" spans="1:2" x14ac:dyDescent="0.25">
      <c r="A1652" s="20" t="s">
        <v>4072</v>
      </c>
      <c r="B1652" s="21">
        <v>45</v>
      </c>
    </row>
    <row r="1653" spans="1:2" x14ac:dyDescent="0.25">
      <c r="A1653" s="20" t="s">
        <v>4073</v>
      </c>
      <c r="B1653" s="21">
        <v>50</v>
      </c>
    </row>
    <row r="1654" spans="1:2" x14ac:dyDescent="0.25">
      <c r="A1654" s="20" t="s">
        <v>4074</v>
      </c>
      <c r="B1654" s="21">
        <v>45</v>
      </c>
    </row>
    <row r="1655" spans="1:2" x14ac:dyDescent="0.25">
      <c r="A1655" s="20" t="s">
        <v>4075</v>
      </c>
      <c r="B1655" s="21">
        <v>59</v>
      </c>
    </row>
    <row r="1656" spans="1:2" x14ac:dyDescent="0.25">
      <c r="A1656" s="20" t="s">
        <v>4076</v>
      </c>
      <c r="B1656" s="21">
        <v>56</v>
      </c>
    </row>
    <row r="1657" spans="1:2" x14ac:dyDescent="0.25">
      <c r="A1657" s="20" t="s">
        <v>4077</v>
      </c>
      <c r="B1657" s="21">
        <v>25</v>
      </c>
    </row>
    <row r="1658" spans="1:2" x14ac:dyDescent="0.25">
      <c r="A1658" s="20" t="s">
        <v>4078</v>
      </c>
      <c r="B1658" s="21">
        <v>24</v>
      </c>
    </row>
    <row r="1659" spans="1:2" x14ac:dyDescent="0.25">
      <c r="A1659" s="20" t="s">
        <v>4079</v>
      </c>
      <c r="B1659" s="21">
        <v>24</v>
      </c>
    </row>
    <row r="1660" spans="1:2" x14ac:dyDescent="0.25">
      <c r="A1660" s="20" t="s">
        <v>4080</v>
      </c>
      <c r="B1660" s="21">
        <v>23</v>
      </c>
    </row>
    <row r="1661" spans="1:2" x14ac:dyDescent="0.25">
      <c r="A1661" s="20" t="s">
        <v>4081</v>
      </c>
      <c r="B1661" s="21">
        <v>36</v>
      </c>
    </row>
    <row r="1662" spans="1:2" x14ac:dyDescent="0.25">
      <c r="A1662" s="20" t="s">
        <v>4082</v>
      </c>
      <c r="B1662" s="21">
        <v>37</v>
      </c>
    </row>
    <row r="1663" spans="1:2" x14ac:dyDescent="0.25">
      <c r="A1663" s="20" t="s">
        <v>4083</v>
      </c>
      <c r="B1663" s="21">
        <v>28</v>
      </c>
    </row>
    <row r="1664" spans="1:2" x14ac:dyDescent="0.25">
      <c r="A1664" s="20" t="s">
        <v>4084</v>
      </c>
      <c r="B1664" s="21">
        <v>26</v>
      </c>
    </row>
    <row r="1665" spans="1:2" x14ac:dyDescent="0.25">
      <c r="A1665" s="20" t="s">
        <v>4085</v>
      </c>
      <c r="B1665" s="21">
        <v>27</v>
      </c>
    </row>
    <row r="1666" spans="1:2" x14ac:dyDescent="0.25">
      <c r="A1666" s="20" t="s">
        <v>4086</v>
      </c>
      <c r="B1666" s="21">
        <v>24</v>
      </c>
    </row>
    <row r="1667" spans="1:2" x14ac:dyDescent="0.25">
      <c r="A1667" s="20" t="s">
        <v>4087</v>
      </c>
      <c r="B1667" s="21">
        <v>49</v>
      </c>
    </row>
    <row r="1668" spans="1:2" x14ac:dyDescent="0.25">
      <c r="A1668" s="20" t="s">
        <v>4088</v>
      </c>
      <c r="B1668" s="21">
        <v>50</v>
      </c>
    </row>
    <row r="1669" spans="1:2" x14ac:dyDescent="0.25">
      <c r="A1669" s="20" t="s">
        <v>4089</v>
      </c>
      <c r="B1669" s="21">
        <v>34</v>
      </c>
    </row>
    <row r="1670" spans="1:2" x14ac:dyDescent="0.25">
      <c r="A1670" s="20" t="s">
        <v>4090</v>
      </c>
      <c r="B1670" s="21">
        <v>33</v>
      </c>
    </row>
    <row r="1671" spans="1:2" x14ac:dyDescent="0.25">
      <c r="A1671" s="20" t="s">
        <v>4091</v>
      </c>
      <c r="B1671" s="21">
        <v>32</v>
      </c>
    </row>
    <row r="1672" spans="1:2" x14ac:dyDescent="0.25">
      <c r="A1672" s="20" t="s">
        <v>4092</v>
      </c>
      <c r="B1672" s="21">
        <v>31</v>
      </c>
    </row>
    <row r="1673" spans="1:2" x14ac:dyDescent="0.25">
      <c r="A1673" s="20" t="s">
        <v>4093</v>
      </c>
      <c r="B1673" s="21">
        <v>57</v>
      </c>
    </row>
    <row r="1674" spans="1:2" x14ac:dyDescent="0.25">
      <c r="A1674" s="20" t="s">
        <v>4094</v>
      </c>
      <c r="B1674" s="21">
        <v>59</v>
      </c>
    </row>
    <row r="1675" spans="1:2" x14ac:dyDescent="0.25">
      <c r="A1675" s="20" t="s">
        <v>4095</v>
      </c>
      <c r="B1675" s="21">
        <v>20</v>
      </c>
    </row>
    <row r="1676" spans="1:2" x14ac:dyDescent="0.25">
      <c r="A1676" s="20" t="s">
        <v>4096</v>
      </c>
      <c r="B1676" s="21">
        <v>26</v>
      </c>
    </row>
    <row r="1677" spans="1:2" x14ac:dyDescent="0.25">
      <c r="A1677" s="20" t="s">
        <v>4097</v>
      </c>
      <c r="B1677" s="21">
        <v>29</v>
      </c>
    </row>
    <row r="1678" spans="1:2" x14ac:dyDescent="0.25">
      <c r="A1678" s="20" t="s">
        <v>4098</v>
      </c>
      <c r="B1678" s="21">
        <v>25</v>
      </c>
    </row>
    <row r="1679" spans="1:2" x14ac:dyDescent="0.25">
      <c r="A1679" s="20" t="s">
        <v>4099</v>
      </c>
      <c r="B1679" s="21">
        <v>46</v>
      </c>
    </row>
    <row r="1680" spans="1:2" x14ac:dyDescent="0.25">
      <c r="A1680" s="20" t="s">
        <v>4100</v>
      </c>
      <c r="B1680" s="21">
        <v>45</v>
      </c>
    </row>
    <row r="1681" spans="1:2" x14ac:dyDescent="0.25">
      <c r="A1681" s="20" t="s">
        <v>4101</v>
      </c>
      <c r="B1681" s="21">
        <v>2</v>
      </c>
    </row>
    <row r="1682" spans="1:2" x14ac:dyDescent="0.25">
      <c r="A1682" s="20" t="s">
        <v>4102</v>
      </c>
      <c r="B1682" s="21">
        <v>22</v>
      </c>
    </row>
    <row r="1683" spans="1:2" x14ac:dyDescent="0.25">
      <c r="A1683" s="20" t="s">
        <v>4103</v>
      </c>
      <c r="B1683" s="21">
        <v>3</v>
      </c>
    </row>
    <row r="1684" spans="1:2" x14ac:dyDescent="0.25">
      <c r="A1684" s="20" t="s">
        <v>4104</v>
      </c>
      <c r="B1684" s="21">
        <v>24</v>
      </c>
    </row>
    <row r="1685" spans="1:2" x14ac:dyDescent="0.25">
      <c r="A1685" s="20" t="s">
        <v>4105</v>
      </c>
      <c r="B1685" s="21">
        <v>16</v>
      </c>
    </row>
    <row r="1686" spans="1:2" x14ac:dyDescent="0.25">
      <c r="A1686" s="20" t="s">
        <v>4106</v>
      </c>
      <c r="B1686" s="21">
        <v>11</v>
      </c>
    </row>
    <row r="1687" spans="1:2" x14ac:dyDescent="0.25">
      <c r="A1687" s="20" t="s">
        <v>4107</v>
      </c>
      <c r="B1687" s="21">
        <v>4</v>
      </c>
    </row>
    <row r="1688" spans="1:2" x14ac:dyDescent="0.25">
      <c r="A1688" s="20" t="s">
        <v>4108</v>
      </c>
      <c r="B1688" s="21">
        <v>7</v>
      </c>
    </row>
    <row r="1689" spans="1:2" x14ac:dyDescent="0.25">
      <c r="A1689" s="20" t="s">
        <v>4109</v>
      </c>
      <c r="B1689" s="21">
        <v>22</v>
      </c>
    </row>
    <row r="1690" spans="1:2" x14ac:dyDescent="0.25">
      <c r="A1690" s="20" t="s">
        <v>4110</v>
      </c>
      <c r="B1690" s="21">
        <v>28</v>
      </c>
    </row>
    <row r="1691" spans="1:2" x14ac:dyDescent="0.25">
      <c r="A1691" s="20" t="s">
        <v>4111</v>
      </c>
      <c r="B1691" s="21">
        <v>31</v>
      </c>
    </row>
    <row r="1692" spans="1:2" x14ac:dyDescent="0.25">
      <c r="A1692" s="20" t="s">
        <v>4112</v>
      </c>
      <c r="B1692" s="21">
        <v>34</v>
      </c>
    </row>
    <row r="1693" spans="1:2" x14ac:dyDescent="0.25">
      <c r="A1693" s="20" t="s">
        <v>4113</v>
      </c>
      <c r="B1693" s="21">
        <v>35</v>
      </c>
    </row>
    <row r="1694" spans="1:2" x14ac:dyDescent="0.25">
      <c r="A1694" s="20" t="s">
        <v>4114</v>
      </c>
      <c r="B1694" s="21">
        <v>2</v>
      </c>
    </row>
    <row r="1695" spans="1:2" x14ac:dyDescent="0.25">
      <c r="A1695" s="20" t="s">
        <v>4115</v>
      </c>
      <c r="B1695" s="21">
        <v>5</v>
      </c>
    </row>
    <row r="1696" spans="1:2" x14ac:dyDescent="0.25">
      <c r="A1696" s="20" t="s">
        <v>4116</v>
      </c>
      <c r="B1696" s="21">
        <v>2</v>
      </c>
    </row>
    <row r="1697" spans="1:2" x14ac:dyDescent="0.25">
      <c r="A1697" s="20" t="s">
        <v>4117</v>
      </c>
      <c r="B1697" s="21">
        <v>2</v>
      </c>
    </row>
    <row r="1698" spans="1:2" x14ac:dyDescent="0.25">
      <c r="A1698" s="20" t="s">
        <v>4118</v>
      </c>
      <c r="B1698" s="21">
        <v>36</v>
      </c>
    </row>
    <row r="1699" spans="1:2" x14ac:dyDescent="0.25">
      <c r="A1699" s="20" t="s">
        <v>4119</v>
      </c>
      <c r="B1699" s="21">
        <v>36</v>
      </c>
    </row>
    <row r="1700" spans="1:2" x14ac:dyDescent="0.25">
      <c r="A1700" s="20" t="s">
        <v>4120</v>
      </c>
      <c r="B1700" s="21">
        <v>36</v>
      </c>
    </row>
    <row r="1701" spans="1:2" x14ac:dyDescent="0.25">
      <c r="A1701" s="20" t="s">
        <v>4121</v>
      </c>
      <c r="B1701" s="21">
        <v>45</v>
      </c>
    </row>
    <row r="1702" spans="1:2" x14ac:dyDescent="0.25">
      <c r="A1702" s="20" t="s">
        <v>4122</v>
      </c>
      <c r="B1702" s="21">
        <v>42</v>
      </c>
    </row>
    <row r="1703" spans="1:2" x14ac:dyDescent="0.25">
      <c r="A1703" s="20" t="s">
        <v>4123</v>
      </c>
      <c r="B1703" s="21">
        <v>42</v>
      </c>
    </row>
    <row r="1704" spans="1:2" x14ac:dyDescent="0.25">
      <c r="A1704" s="20" t="s">
        <v>4124</v>
      </c>
      <c r="B1704" s="21">
        <v>37</v>
      </c>
    </row>
    <row r="1705" spans="1:2" x14ac:dyDescent="0.25">
      <c r="A1705" s="20" t="s">
        <v>4125</v>
      </c>
      <c r="B1705" s="21">
        <v>33</v>
      </c>
    </row>
    <row r="1706" spans="1:2" x14ac:dyDescent="0.25">
      <c r="A1706" s="20" t="s">
        <v>4126</v>
      </c>
      <c r="B1706" s="21">
        <v>35</v>
      </c>
    </row>
    <row r="1707" spans="1:2" x14ac:dyDescent="0.25">
      <c r="A1707" s="20" t="s">
        <v>4127</v>
      </c>
      <c r="B1707" s="21">
        <v>42</v>
      </c>
    </row>
    <row r="1708" spans="1:2" x14ac:dyDescent="0.25">
      <c r="A1708" s="20" t="s">
        <v>4128</v>
      </c>
      <c r="B1708" s="21">
        <v>40</v>
      </c>
    </row>
    <row r="1709" spans="1:2" x14ac:dyDescent="0.25">
      <c r="A1709" s="20" t="s">
        <v>4129</v>
      </c>
      <c r="B1709" s="21">
        <v>40</v>
      </c>
    </row>
    <row r="1710" spans="1:2" x14ac:dyDescent="0.25">
      <c r="A1710" s="20" t="s">
        <v>4130</v>
      </c>
      <c r="B1710" s="21">
        <v>39</v>
      </c>
    </row>
    <row r="1711" spans="1:2" x14ac:dyDescent="0.25">
      <c r="A1711" s="20" t="s">
        <v>4131</v>
      </c>
      <c r="B1711" s="21">
        <v>29</v>
      </c>
    </row>
    <row r="1712" spans="1:2" x14ac:dyDescent="0.25">
      <c r="A1712" s="20" t="s">
        <v>4132</v>
      </c>
      <c r="B1712" s="21">
        <v>30</v>
      </c>
    </row>
    <row r="1713" spans="1:2" x14ac:dyDescent="0.25">
      <c r="A1713" s="20" t="s">
        <v>4133</v>
      </c>
      <c r="B1713" s="21">
        <v>30</v>
      </c>
    </row>
    <row r="1714" spans="1:2" x14ac:dyDescent="0.25">
      <c r="A1714" s="20" t="s">
        <v>4134</v>
      </c>
      <c r="B1714" s="21">
        <v>23</v>
      </c>
    </row>
    <row r="1715" spans="1:2" x14ac:dyDescent="0.25">
      <c r="A1715" s="20" t="s">
        <v>4135</v>
      </c>
      <c r="B1715" s="21">
        <v>21</v>
      </c>
    </row>
    <row r="1716" spans="1:2" x14ac:dyDescent="0.25">
      <c r="A1716" s="20" t="s">
        <v>4136</v>
      </c>
      <c r="B1716" s="21">
        <v>21</v>
      </c>
    </row>
    <row r="1717" spans="1:2" x14ac:dyDescent="0.25">
      <c r="A1717" s="20" t="s">
        <v>4137</v>
      </c>
      <c r="B1717" s="21">
        <v>29</v>
      </c>
    </row>
    <row r="1718" spans="1:2" x14ac:dyDescent="0.25">
      <c r="A1718" s="20" t="s">
        <v>4138</v>
      </c>
      <c r="B1718" s="21">
        <v>24</v>
      </c>
    </row>
    <row r="1719" spans="1:2" x14ac:dyDescent="0.25">
      <c r="A1719" s="20" t="s">
        <v>4139</v>
      </c>
      <c r="B1719" s="21">
        <v>25</v>
      </c>
    </row>
    <row r="1720" spans="1:2" x14ac:dyDescent="0.25">
      <c r="A1720" s="20" t="s">
        <v>4140</v>
      </c>
      <c r="B1720" s="21">
        <v>35</v>
      </c>
    </row>
    <row r="1721" spans="1:2" x14ac:dyDescent="0.25">
      <c r="A1721" s="20" t="s">
        <v>4141</v>
      </c>
      <c r="B1721" s="21">
        <v>32</v>
      </c>
    </row>
    <row r="1722" spans="1:2" x14ac:dyDescent="0.25">
      <c r="A1722" s="20" t="s">
        <v>4142</v>
      </c>
      <c r="B1722" s="21">
        <v>32</v>
      </c>
    </row>
    <row r="1723" spans="1:2" x14ac:dyDescent="0.25">
      <c r="A1723" s="20" t="s">
        <v>4143</v>
      </c>
      <c r="B1723" s="21">
        <v>39</v>
      </c>
    </row>
    <row r="1724" spans="1:2" x14ac:dyDescent="0.25">
      <c r="A1724" s="20" t="s">
        <v>4144</v>
      </c>
      <c r="B1724" s="21">
        <v>34</v>
      </c>
    </row>
    <row r="1725" spans="1:2" x14ac:dyDescent="0.25">
      <c r="A1725" s="20" t="s">
        <v>4145</v>
      </c>
      <c r="B1725" s="21">
        <v>34</v>
      </c>
    </row>
    <row r="1726" spans="1:2" x14ac:dyDescent="0.25">
      <c r="A1726" s="20" t="s">
        <v>4146</v>
      </c>
      <c r="B1726" s="21">
        <v>31</v>
      </c>
    </row>
    <row r="1727" spans="1:2" x14ac:dyDescent="0.25">
      <c r="A1727" s="20" t="s">
        <v>4147</v>
      </c>
      <c r="B1727" s="21">
        <v>28</v>
      </c>
    </row>
    <row r="1728" spans="1:2" x14ac:dyDescent="0.25">
      <c r="A1728" s="20" t="s">
        <v>4148</v>
      </c>
      <c r="B1728" s="21">
        <v>28</v>
      </c>
    </row>
    <row r="1729" spans="1:2" x14ac:dyDescent="0.25">
      <c r="A1729" s="20" t="s">
        <v>4149</v>
      </c>
      <c r="B1729" s="21">
        <v>35</v>
      </c>
    </row>
    <row r="1730" spans="1:2" x14ac:dyDescent="0.25">
      <c r="A1730" s="20" t="s">
        <v>4150</v>
      </c>
      <c r="B1730" s="21">
        <v>30</v>
      </c>
    </row>
    <row r="1731" spans="1:2" x14ac:dyDescent="0.25">
      <c r="A1731" s="20" t="s">
        <v>4151</v>
      </c>
      <c r="B1731" s="21">
        <v>31</v>
      </c>
    </row>
    <row r="1732" spans="1:2" x14ac:dyDescent="0.25">
      <c r="A1732" s="20" t="s">
        <v>4152</v>
      </c>
      <c r="B1732" s="21">
        <v>26</v>
      </c>
    </row>
    <row r="1733" spans="1:2" x14ac:dyDescent="0.25">
      <c r="A1733" s="20" t="s">
        <v>4153</v>
      </c>
      <c r="B1733" s="21">
        <v>25</v>
      </c>
    </row>
    <row r="1734" spans="1:2" x14ac:dyDescent="0.25">
      <c r="A1734" s="20" t="s">
        <v>4154</v>
      </c>
      <c r="B1734" s="21">
        <v>25</v>
      </c>
    </row>
    <row r="1735" spans="1:2" x14ac:dyDescent="0.25">
      <c r="A1735" s="20" t="s">
        <v>4155</v>
      </c>
      <c r="B1735" s="21">
        <v>34</v>
      </c>
    </row>
    <row r="1736" spans="1:2" x14ac:dyDescent="0.25">
      <c r="A1736" s="20" t="s">
        <v>4156</v>
      </c>
      <c r="B1736" s="21">
        <v>30</v>
      </c>
    </row>
    <row r="1737" spans="1:2" x14ac:dyDescent="0.25">
      <c r="A1737" s="20" t="s">
        <v>4157</v>
      </c>
      <c r="B1737" s="21">
        <v>31</v>
      </c>
    </row>
    <row r="1738" spans="1:2" x14ac:dyDescent="0.25">
      <c r="A1738" s="20" t="s">
        <v>4158</v>
      </c>
      <c r="B1738" s="21">
        <v>3</v>
      </c>
    </row>
    <row r="1739" spans="1:2" x14ac:dyDescent="0.25">
      <c r="A1739" s="20" t="s">
        <v>4159</v>
      </c>
      <c r="B1739" s="21">
        <v>26</v>
      </c>
    </row>
    <row r="1740" spans="1:2" x14ac:dyDescent="0.25">
      <c r="A1740" s="20" t="s">
        <v>4160</v>
      </c>
      <c r="B1740" s="21">
        <v>12</v>
      </c>
    </row>
    <row r="1741" spans="1:2" x14ac:dyDescent="0.25">
      <c r="A1741" s="20" t="s">
        <v>4161</v>
      </c>
      <c r="B1741" s="21">
        <v>24</v>
      </c>
    </row>
    <row r="1742" spans="1:2" x14ac:dyDescent="0.25">
      <c r="A1742" s="20" t="s">
        <v>4162</v>
      </c>
      <c r="B1742" s="21">
        <v>4</v>
      </c>
    </row>
    <row r="1743" spans="1:2" ht="15.75" thickBot="1" x14ac:dyDescent="0.3">
      <c r="A1743" s="33" t="s">
        <v>4163</v>
      </c>
      <c r="B1743" s="34">
        <v>16</v>
      </c>
    </row>
  </sheetData>
  <mergeCells count="29">
    <mergeCell ref="J320:M320"/>
    <mergeCell ref="J417:M417"/>
    <mergeCell ref="J459:M459"/>
    <mergeCell ref="J661:M661"/>
    <mergeCell ref="D215:H215"/>
    <mergeCell ref="J2:M2"/>
    <mergeCell ref="J40:M40"/>
    <mergeCell ref="J48:M48"/>
    <mergeCell ref="J67:M67"/>
    <mergeCell ref="D26:H26"/>
    <mergeCell ref="D86:H86"/>
    <mergeCell ref="D131:H131"/>
    <mergeCell ref="D157:H157"/>
    <mergeCell ref="D201:H201"/>
    <mergeCell ref="D1:D2"/>
    <mergeCell ref="E1:H1"/>
    <mergeCell ref="G2:H2"/>
    <mergeCell ref="D3:H3"/>
    <mergeCell ref="D18:H18"/>
    <mergeCell ref="A1503:B1503"/>
    <mergeCell ref="A2:B2"/>
    <mergeCell ref="A9:B9"/>
    <mergeCell ref="A978:B978"/>
    <mergeCell ref="A16:B16"/>
    <mergeCell ref="A1267:B1267"/>
    <mergeCell ref="A132:B132"/>
    <mergeCell ref="A312:B312"/>
    <mergeCell ref="A318:B318"/>
    <mergeCell ref="A350:B350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68D178F566609C4CA4019295963025CF" ma:contentTypeVersion="14" ma:contentTypeDescription="Crear nuevo documento." ma:contentTypeScope="" ma:versionID="d8faaec482a3f16937eed8396f482e8d">
  <xsd:schema xmlns:xsd="http://www.w3.org/2001/XMLSchema" xmlns:xs="http://www.w3.org/2001/XMLSchema" xmlns:p="http://schemas.microsoft.com/office/2006/metadata/properties" xmlns:ns3="86caabfa-722a-46c9-b256-6bd04d943c52" xmlns:ns4="6ba2d9d8-4816-4700-a09a-fcd23c52c7ee" targetNamespace="http://schemas.microsoft.com/office/2006/metadata/properties" ma:root="true" ma:fieldsID="8a6ec12c94ba1adfa2a4e2d14ef87d71" ns3:_="" ns4:_="">
    <xsd:import namespace="86caabfa-722a-46c9-b256-6bd04d943c52"/>
    <xsd:import namespace="6ba2d9d8-4816-4700-a09a-fcd23c52c7ee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AutoTags" minOccurs="0"/>
                <xsd:element ref="ns3:MediaServiceDateTaken" minOccurs="0"/>
                <xsd:element ref="ns3:MediaServiceOCR" minOccurs="0"/>
                <xsd:element ref="ns3:MediaServiceLocation" minOccurs="0"/>
                <xsd:element ref="ns3:MediaServiceGenerationTime" minOccurs="0"/>
                <xsd:element ref="ns3:MediaServiceEventHashCode" minOccurs="0"/>
                <xsd:element ref="ns4:SharedWithUsers" minOccurs="0"/>
                <xsd:element ref="ns4:SharedWithDetails" minOccurs="0"/>
                <xsd:element ref="ns4:SharingHintHash" minOccurs="0"/>
                <xsd:element ref="ns3:MediaServiceAutoKeyPoints" minOccurs="0"/>
                <xsd:element ref="ns3:MediaServiceKeyPoints" minOccurs="0"/>
                <xsd:element ref="ns3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6caabfa-722a-46c9-b256-6bd04d943c5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DateTaken" ma:index="11" nillable="true" ma:displayName="MediaServiceDateTaken" ma:hidden="true" ma:internalName="MediaServiceDateTaken" ma:readOnly="true">
      <xsd:simpleType>
        <xsd:restriction base="dms:Text"/>
      </xsd:simpleType>
    </xsd:element>
    <xsd:element name="MediaServiceOCR" ma:index="1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13" nillable="true" ma:displayName="Location" ma:internalName="MediaServiceLocation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9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20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21" nillable="true" ma:displayName="Length (seconds)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ba2d9d8-4816-4700-a09a-fcd23c52c7ee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8" nillable="true" ma:displayName="Hash de la sugerencia para compartir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7D702384-2740-4050-99B9-DB3F229B403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86caabfa-722a-46c9-b256-6bd04d943c52"/>
    <ds:schemaRef ds:uri="6ba2d9d8-4816-4700-a09a-fcd23c52c7e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5D7D5F85-5A7A-46A7-BA66-95C3EEFCE3E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081F8718-A06A-4F58-B6E8-095688B5F4A1}">
  <ds:schemaRefs>
    <ds:schemaRef ds:uri="http://schemas.microsoft.com/office/2006/metadata/properties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NCT_GuineaEcuatorial</vt:lpstr>
      <vt:lpstr>Refuse factor table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Estefanía Custodio Cerezales</dc:creator>
  <cp:keywords/>
  <dc:description/>
  <cp:lastModifiedBy>Estefanía Custodio Cerezales</cp:lastModifiedBy>
  <cp:revision/>
  <dcterms:created xsi:type="dcterms:W3CDTF">2022-03-24T11:57:45Z</dcterms:created>
  <dcterms:modified xsi:type="dcterms:W3CDTF">2025-08-08T07:52:30Z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0x01010068D178F566609C4CA4019295963025CF</vt:lpwstr>
  </property>
</Properties>
</file>